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<sst xmlns="http://schemas.openxmlformats.org/spreadsheetml/2006/main" count="67" uniqueCount="53">
  <si>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</si>
  <si>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</si>
  <si>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</si>
  <si>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</si>
  <si>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</si>
  <si>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</si>
  <si>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</si>
  <si>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</si>
  <si>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</si>
  <si>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</si>
  <si>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</si>
  <si>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</si>
  <si>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</si>
  <si>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</si>
  <si>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</si>
  <si>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</si>
  <si>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</si>
  <si>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</si>
  <si>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</si>
  <si>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</si>
  <si>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</si>
  <si>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</si>
  <si>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</si>
  <si>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</si>
  <si>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</si>
  <si>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m(ännlich)</t>
  </si>
  <si>
    <t>- geb.Datum</t>
  </si>
  <si>
    <t>- TelNummer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</si>
  <si>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</si>
  <si>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</si>
  <si>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</si>
  <si>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</si>
  <si>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</si>
  <si>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</si>
  <si>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</si>
  <si>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</si>
  <si>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</si>
  <si>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</si>
  <si>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</si>
  <si>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</si>
  <si>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</si>
  <si>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</si>
  <si>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m</t>
  </si>
  <si>
    <t>Team Schwarze Berge Mädels</t>
  </si>
  <si>
    <t>Baumbach, Eva</t>
  </si>
  <si>
    <t>Kalmund, Melissa</t>
  </si>
  <si>
    <t>Wahler, Bianca</t>
  </si>
  <si>
    <t>Schreiner, Ute</t>
  </si>
  <si>
    <t>Klaus, Birgitt</t>
  </si>
  <si>
    <t>Martin, Daniela</t>
  </si>
  <si>
    <t>Waidlein, Nina</t>
  </si>
  <si>
    <t>Bienmüller, Silke</t>
  </si>
  <si>
    <t>Zehner, Angelika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</si>
</sst>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87"/>
          <c:y val="2.763177218655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Baumbach, Eva Kalmund, Melissa Wahler, Bianca Schreiner, Ute Klaus, Birgitt Martin, Daniela Waidlein, Nina Bienmüller, Silke Zehner, Angelika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169</c:v>
                </c:pt>
                <c:pt idx="1">
                  <c:v>71.81</c:v>
                </c:pt>
                <c:pt idx="2">
                  <c:v>123.59</c:v>
                </c:pt>
                <c:pt idx="3">
                  <c:v>174.76</c:v>
                </c:pt>
                <c:pt idx="4">
                  <c:v>186.15</c:v>
                </c:pt>
                <c:pt idx="5">
                  <c:v>175.06</c:v>
                </c:pt>
                <c:pt idx="6">
                  <c:v>188.57999999999998</c:v>
                </c:pt>
                <c:pt idx="7">
                  <c:v>152.41</c:v>
                </c:pt>
                <c:pt idx="8">
                  <c:v>110.03</c:v>
                </c:pt>
                <c:pt idx="9">
                  <c:v>0</c:v>
                </c:pt>
              </c:numCache>
            </c:numRef>
          </c:val>
        </c:ser>
        <c:dLbls/>
        <c:axId val="99155328"/>
        <c:axId val="99169408"/>
      </c:barChart>
      <c:catAx>
        <c:axId val="99155328"/>
        <c:scaling>
          <c:orientation val="minMax"/>
        </c:scaling>
        <c:axPos val="b"/>
        <c:tickLblPos val="nextTo"/>
        <c:crossAx val="99169408"/>
        <c:crosses val="autoZero"/>
        <c:auto val="1"/>
        <c:lblAlgn val="ctr"/>
        <c:lblOffset val="100"/>
      </c:catAx>
      <c:valAx>
        <c:axId val="99169408"/>
        <c:scaling>
          <c:orientation val="minMax"/>
        </c:scaling>
        <c:axPos val="l"/>
        <c:majorGridlines/>
        <c:numFmt formatCode="0.00" sourceLinked="1"/>
        <c:tickLblPos val="nextTo"/>
        <c:crossAx val="9915532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C1" sqref="C1:C104857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43</v>
      </c>
      <c r="C1" s="15">
        <f>SUM(E4:E28)</f>
        <v>1351.3899999999999</v>
      </c>
      <c r="M1">
        <f>SUM(M4:M18)</f>
        <v>48</v>
      </c>
    </row>
    <row r="2" spans="1:14" ht="24" thickBot="1">
      <c r="A2" s="14" t="s">
        <v>11</v>
      </c>
      <c r="B2" s="22" t="s">
        <v>13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31</v>
      </c>
      <c r="B4" s="39" t="s">
        <v>44</v>
      </c>
      <c r="C4" s="29" t="s">
        <v>18</v>
      </c>
      <c r="D4" s="3">
        <v>1</v>
      </c>
      <c r="E4" s="19">
        <f>SUM(F4:L4)*D4</f>
        <v>169</v>
      </c>
      <c r="F4" s="16">
        <v>29.06</v>
      </c>
      <c r="G4" s="6">
        <v>28.52</v>
      </c>
      <c r="H4" s="6">
        <v>28.42</v>
      </c>
      <c r="I4" s="6">
        <v>26.79</v>
      </c>
      <c r="J4" s="6">
        <v>28.08</v>
      </c>
      <c r="K4" s="6">
        <v>28.13</v>
      </c>
      <c r="L4" s="7">
        <v>0</v>
      </c>
      <c r="M4">
        <f>COUNTIF(F4:L4,"&gt;0")</f>
        <v>6</v>
      </c>
      <c r="N4" s="26">
        <f>MAX(F4:L4)</f>
        <v>29.06</v>
      </c>
    </row>
    <row r="5" spans="1:14" ht="15.75" thickBot="1">
      <c r="A5" s="38" t="s">
        <v>29</v>
      </c>
      <c r="B5" s="40" t="s">
        <v>45</v>
      </c>
      <c r="C5" s="29" t="s">
        <v>18</v>
      </c>
      <c r="D5" s="4">
        <v>1</v>
      </c>
      <c r="E5" s="20">
        <f t="shared" ref="E5:E28" si="0">SUM(F5:L5)*D5</f>
        <v>71.81</v>
      </c>
      <c r="F5" s="17">
        <v>24.79</v>
      </c>
      <c r="G5" s="8">
        <v>23.44</v>
      </c>
      <c r="H5" s="8">
        <v>23.58</v>
      </c>
      <c r="I5" s="8">
        <v>0</v>
      </c>
      <c r="J5" s="8">
        <v>0</v>
      </c>
      <c r="K5" s="8">
        <v>0</v>
      </c>
      <c r="L5" s="9">
        <v>0</v>
      </c>
      <c r="M5">
        <f t="shared" ref="M5:M28" si="1">COUNTIF(F5:L5,"&gt;0")</f>
        <v>3</v>
      </c>
      <c r="N5" s="26">
        <f t="shared" ref="N5:N28" si="2">MAX(F5:L5)</f>
        <v>24.79</v>
      </c>
    </row>
    <row r="6" spans="1:14" ht="15.75" thickBot="1">
      <c r="A6" s="38" t="s">
        <v>28</v>
      </c>
      <c r="B6" s="40" t="s">
        <v>46</v>
      </c>
      <c r="C6" s="29" t="s">
        <v>18</v>
      </c>
      <c r="D6" s="4">
        <v>1</v>
      </c>
      <c r="E6" s="20">
        <f t="shared" si="0"/>
        <v>123.59</v>
      </c>
      <c r="F6" s="17">
        <v>24.57</v>
      </c>
      <c r="G6" s="8">
        <v>25.16</v>
      </c>
      <c r="H6" s="8">
        <v>24.3</v>
      </c>
      <c r="I6" s="8">
        <v>25.41</v>
      </c>
      <c r="J6" s="8">
        <v>24.15</v>
      </c>
      <c r="K6" s="8">
        <v>0</v>
      </c>
      <c r="L6" s="9">
        <v>0</v>
      </c>
      <c r="M6">
        <f t="shared" si="1"/>
        <v>5</v>
      </c>
      <c r="N6" s="26">
        <f t="shared" si="2"/>
        <v>25.41</v>
      </c>
    </row>
    <row r="7" spans="1:14" ht="15.75" thickBot="1">
      <c r="A7" s="38" t="s">
        <v>30</v>
      </c>
      <c r="B7" s="40" t="s">
        <v>47</v>
      </c>
      <c r="C7" s="29" t="s">
        <v>18</v>
      </c>
      <c r="D7" s="4">
        <v>1</v>
      </c>
      <c r="E7" s="20">
        <f t="shared" si="0"/>
        <v>174.76</v>
      </c>
      <c r="F7" s="17">
        <v>28.9</v>
      </c>
      <c r="G7" s="8">
        <v>29.6</v>
      </c>
      <c r="H7" s="8">
        <v>29.78</v>
      </c>
      <c r="I7" s="8">
        <v>29.25</v>
      </c>
      <c r="J7" s="8">
        <v>28.37</v>
      </c>
      <c r="K7" s="8">
        <v>28.86</v>
      </c>
      <c r="L7" s="9">
        <v>0</v>
      </c>
      <c r="M7">
        <f t="shared" si="1"/>
        <v>6</v>
      </c>
      <c r="N7" s="26">
        <f t="shared" si="2"/>
        <v>29.78</v>
      </c>
    </row>
    <row r="8" spans="1:14" ht="15.75" thickBot="1">
      <c r="A8" s="38" t="s">
        <v>32</v>
      </c>
      <c r="B8" s="40" t="s">
        <v>48</v>
      </c>
      <c r="C8" s="29" t="s">
        <v>18</v>
      </c>
      <c r="D8" s="4">
        <v>1</v>
      </c>
      <c r="E8" s="20">
        <f t="shared" si="0"/>
        <v>186.15</v>
      </c>
      <c r="F8" s="17">
        <v>33.520000000000003</v>
      </c>
      <c r="G8" s="8">
        <v>32.369999999999997</v>
      </c>
      <c r="H8" s="8">
        <v>31.37</v>
      </c>
      <c r="I8" s="8">
        <v>30.52</v>
      </c>
      <c r="J8" s="8">
        <v>29.72</v>
      </c>
      <c r="K8" s="8">
        <v>28.65</v>
      </c>
      <c r="L8" s="9">
        <v>0</v>
      </c>
      <c r="M8">
        <f t="shared" si="1"/>
        <v>6</v>
      </c>
      <c r="N8" s="26">
        <f t="shared" si="2"/>
        <v>33.520000000000003</v>
      </c>
    </row>
    <row r="9" spans="1:14" ht="15.75" thickBot="1">
      <c r="A9" s="38" t="s">
        <v>33</v>
      </c>
      <c r="B9" s="40" t="s">
        <v>49</v>
      </c>
      <c r="C9" s="29" t="s">
        <v>18</v>
      </c>
      <c r="D9" s="4">
        <v>1</v>
      </c>
      <c r="E9" s="20">
        <f t="shared" si="0"/>
        <v>175.06</v>
      </c>
      <c r="F9" s="17">
        <v>30.28</v>
      </c>
      <c r="G9" s="8">
        <v>28.82</v>
      </c>
      <c r="H9" s="8">
        <v>30.05</v>
      </c>
      <c r="I9" s="8">
        <v>29.01</v>
      </c>
      <c r="J9" s="8">
        <v>28.29</v>
      </c>
      <c r="K9" s="8">
        <v>28.61</v>
      </c>
      <c r="L9" s="9">
        <v>0</v>
      </c>
      <c r="M9">
        <f t="shared" si="1"/>
        <v>6</v>
      </c>
      <c r="N9" s="26">
        <f t="shared" si="2"/>
        <v>30.28</v>
      </c>
    </row>
    <row r="10" spans="1:14" ht="15.75" thickBot="1">
      <c r="A10" s="38" t="s">
        <v>34</v>
      </c>
      <c r="B10" s="40" t="s">
        <v>50</v>
      </c>
      <c r="C10" s="29" t="s">
        <v>18</v>
      </c>
      <c r="D10" s="4">
        <v>1</v>
      </c>
      <c r="E10" s="20">
        <f t="shared" si="0"/>
        <v>188.57999999999998</v>
      </c>
      <c r="F10" s="17">
        <v>32.76</v>
      </c>
      <c r="G10" s="8">
        <v>31.18</v>
      </c>
      <c r="H10" s="8">
        <v>31.72</v>
      </c>
      <c r="I10" s="8">
        <v>30.87</v>
      </c>
      <c r="J10" s="8">
        <v>28.82</v>
      </c>
      <c r="K10" s="8">
        <v>33.229999999999997</v>
      </c>
      <c r="L10" s="9">
        <v>0</v>
      </c>
      <c r="M10">
        <f t="shared" si="1"/>
        <v>6</v>
      </c>
      <c r="N10" s="26">
        <f t="shared" si="2"/>
        <v>33.229999999999997</v>
      </c>
    </row>
    <row r="11" spans="1:14" ht="15.75" thickBot="1">
      <c r="A11" s="38" t="s">
        <v>35</v>
      </c>
      <c r="B11" s="40" t="s">
        <v>51</v>
      </c>
      <c r="C11" s="29" t="s">
        <v>18</v>
      </c>
      <c r="D11" s="4">
        <v>1</v>
      </c>
      <c r="E11" s="20">
        <f t="shared" si="0"/>
        <v>152.41</v>
      </c>
      <c r="F11" s="17">
        <v>27.49</v>
      </c>
      <c r="G11" s="8">
        <v>27.22</v>
      </c>
      <c r="H11" s="8">
        <v>20.25</v>
      </c>
      <c r="I11" s="8">
        <v>25.95</v>
      </c>
      <c r="J11" s="8">
        <v>23.85</v>
      </c>
      <c r="K11" s="8">
        <v>27.65</v>
      </c>
      <c r="L11" s="9">
        <v>0</v>
      </c>
      <c r="M11">
        <f t="shared" si="1"/>
        <v>6</v>
      </c>
      <c r="N11" s="26">
        <f t="shared" si="2"/>
        <v>27.65</v>
      </c>
    </row>
    <row r="12" spans="1:14">
      <c r="A12" s="38" t="s">
        <v>36</v>
      </c>
      <c r="B12" s="40" t="s">
        <v>52</v>
      </c>
      <c r="C12" s="29" t="s">
        <v>18</v>
      </c>
      <c r="D12" s="4">
        <v>1</v>
      </c>
      <c r="E12" s="20">
        <f t="shared" si="0"/>
        <v>110.03</v>
      </c>
      <c r="F12" s="17">
        <v>27.25</v>
      </c>
      <c r="G12" s="8">
        <v>26.7</v>
      </c>
      <c r="H12" s="8">
        <v>27.78</v>
      </c>
      <c r="I12" s="8">
        <v>28.3</v>
      </c>
      <c r="J12" s="8">
        <v>0</v>
      </c>
      <c r="K12" s="8">
        <v>0</v>
      </c>
      <c r="L12" s="9">
        <v>0</v>
      </c>
      <c r="M12">
        <f t="shared" si="1"/>
        <v>4</v>
      </c>
      <c r="N12" s="26">
        <f t="shared" si="2"/>
        <v>28.3</v>
      </c>
    </row>
    <row r="13" spans="1:14">
      <c r="A13" s="38" t="s">
        <v>37</v>
      </c>
      <c r="B13" s="41"/>
      <c r="C13" s="24"/>
      <c r="D13" s="4">
        <v>0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1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38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40</v>
      </c>
      <c r="B24" s="41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39</v>
      </c>
      <c r="B25" s="41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41</v>
      </c>
      <c r="B26" s="41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1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43</v>
      </c>
      <c r="C33" s="31"/>
    </row>
    <row r="34" spans="2:3" ht="15.75">
      <c r="B34" s="32" t="s">
        <v>23</v>
      </c>
      <c r="C34" s="31" t="s">
        <v>24</v>
      </c>
    </row>
    <row r="35" spans="2:3" ht="15.75">
      <c r="B35" s="32" t="s">
        <v>42</v>
      </c>
      <c r="C35" s="31" t="s">
        <v>25</v>
      </c>
    </row>
    <row r="36" spans="2:3" ht="15.75">
      <c r="B36" s="32" t="s">
        <v>26</v>
      </c>
      <c r="C36" s="31"/>
    </row>
    <row r="37" spans="2:3" ht="16.5" thickBot="1">
      <c r="B37" s="33" t="s">
        <v>27</v>
      </c>
      <c r="C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Baumbach, Eva</v>
      </c>
      <c r="C5" s="26">
        <f>Teamübersicht!E4</f>
        <v>169</v>
      </c>
    </row>
    <row r="6" spans="1:3">
      <c r="A6" s="27">
        <v>2</v>
      </c>
      <c r="B6" s="28" t="str">
        <f>Teamübersicht!B5</f>
        <v>Kalmund, Melissa</v>
      </c>
      <c r="C6" s="26">
        <f>Teamübersicht!E5</f>
        <v>71.81</v>
      </c>
    </row>
    <row r="7" spans="1:3">
      <c r="A7" s="27">
        <v>3</v>
      </c>
      <c r="B7" s="28" t="str">
        <f>Teamübersicht!B6</f>
        <v>Wahler, Bianca</v>
      </c>
      <c r="C7" s="26">
        <f>Teamübersicht!E6</f>
        <v>123.59</v>
      </c>
    </row>
    <row r="8" spans="1:3">
      <c r="A8" s="27">
        <v>4</v>
      </c>
      <c r="B8" s="28" t="str">
        <f>Teamübersicht!B7</f>
        <v>Schreiner, Ute</v>
      </c>
      <c r="C8" s="26">
        <f>Teamübersicht!E7</f>
        <v>174.76</v>
      </c>
    </row>
    <row r="9" spans="1:3">
      <c r="A9" s="27">
        <v>5</v>
      </c>
      <c r="B9" s="28" t="str">
        <f>Teamübersicht!B8</f>
        <v>Klaus, Birgitt</v>
      </c>
      <c r="C9" s="26">
        <f>Teamübersicht!E8</f>
        <v>186.15</v>
      </c>
    </row>
    <row r="10" spans="1:3">
      <c r="A10" s="27">
        <v>6</v>
      </c>
      <c r="B10" s="28" t="str">
        <f>Teamübersicht!B9</f>
        <v>Martin, Daniela</v>
      </c>
      <c r="C10" s="26">
        <f>Teamübersicht!E9</f>
        <v>175.06</v>
      </c>
    </row>
    <row r="11" spans="1:3">
      <c r="A11" s="27">
        <v>7</v>
      </c>
      <c r="B11" s="28" t="str">
        <f>Teamübersicht!B10</f>
        <v>Waidlein, Nina</v>
      </c>
      <c r="C11" s="26">
        <f>Teamübersicht!E10</f>
        <v>188.57999999999998</v>
      </c>
    </row>
    <row r="12" spans="1:3">
      <c r="A12" s="27">
        <v>8</v>
      </c>
      <c r="B12" s="28" t="str">
        <f>Teamübersicht!B11</f>
        <v>Bienmüller, Silke</v>
      </c>
      <c r="C12" s="26">
        <f>Teamübersicht!E11</f>
        <v>152.41</v>
      </c>
    </row>
    <row r="13" spans="1:3">
      <c r="A13" s="27">
        <v>9</v>
      </c>
      <c r="B13" s="28" t="str">
        <f>Teamübersicht!B12</f>
        <v>Zehner, Angelika</v>
      </c>
      <c r="C13" s="26">
        <f>Teamübersicht!E12</f>
        <v>110.03</v>
      </c>
    </row>
    <row r="14" spans="1:3">
      <c r="A14" s="27">
        <v>10</v>
      </c>
      <c r="B14" s="28">
        <f>Teamübersicht!B13</f>
        <v>0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2013-02-25T09:58:48Z</dcterms:modified>
</cp:coreProperties>
</file>