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M1" i="1" l="1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<sst xmlns="http://schemas.openxmlformats.org/spreadsheetml/2006/main" count="69" uniqueCount="55">
  <si>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</si>
  <si>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</si>
  <si>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</si>
  <si>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</si>
  <si>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</si>
  <si>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</si>
  <si>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</si>
  <si>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</si>
  <si>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</si>
  <si>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</si>
  <si>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</si>
  <si>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</si>
  <si>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</si>
  <si>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</si>
  <si>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</si>
  <si>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</si>
  <si>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</si>
  <si>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</si>
  <si>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</si>
  <si>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</si>
  <si>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</si>
  <si>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</si>
  <si>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</si>
  <si>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</si>
  <si>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</si>
  <si>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</si>
  <si>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</si>
  <si>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</si>
  <si>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</si>
  <si>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</si>
  <si>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</si>
  <si>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</si>
  <si>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</si>
  <si>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</si>
  <si>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</si>
  <si>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</si>
  <si>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</si>
  <si>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</si>
  <si>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</si>
  <si>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</si>
  <si>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</si>
  <si>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</si>
  <si>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</si>
  <si>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</si>
  <si>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Preh &amp; Friends</t>
  </si>
  <si>
    <t>Burkhart, Bernd</t>
  </si>
  <si>
    <t>Schrenk, Dieter</t>
  </si>
  <si>
    <t>Voll, Matthias</t>
  </si>
  <si>
    <t>Holzheimer, Johannes</t>
  </si>
  <si>
    <t>Werner, Hans</t>
  </si>
  <si>
    <t>Ross, Jürgen</t>
  </si>
  <si>
    <t>Kleinhenz, Andre</t>
  </si>
  <si>
    <t>Endres, Dominik</t>
  </si>
  <si>
    <t>Arnold, Rüdiger</t>
  </si>
  <si>
    <t>Russ, Claudia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</si>
</sst>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  <xf numFmtId="0" fontId="0" fillId="3" borderId="5" xfId="0" applyFill="1" applyBorder="1"/>
    <xf numFmtId="0" fontId="0" fillId="3" borderId="24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Burkhart, Bernd Schrenk, Dieter Voll, Matthias Holzheimer, Johannes Werner, Hans Ross, Jürgen Kleinhenz, Andre Endres, Dominik Arnold, Rüdiger Russ, Claudia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221.03</c:v>
                </c:pt>
                <c:pt idx="1">
                  <c:v>234.97000000000003</c:v>
                </c:pt>
                <c:pt idx="2">
                  <c:v>222.72</c:v>
                </c:pt>
                <c:pt idx="3">
                  <c:v>227.02999999999997</c:v>
                </c:pt>
                <c:pt idx="4">
                  <c:v>196.78999999999996</c:v>
                </c:pt>
                <c:pt idx="5">
                  <c:v>216.25999999999996</c:v>
                </c:pt>
                <c:pt idx="6">
                  <c:v>129.97999999999999</c:v>
                </c:pt>
                <c:pt idx="7">
                  <c:v>206.39999999999998</c:v>
                </c:pt>
                <c:pt idx="8">
                  <c:v>79.099999999999994</c:v>
                </c:pt>
                <c:pt idx="9">
                  <c:v>26.19</c:v>
                </c:pt>
              </c:numCache>
            </c:numRef>
          </c:val>
        </c:ser>
        <c:dLbls/>
        <c:axId val="98635776"/>
        <c:axId val="98637312"/>
      </c:barChart>
      <c:catAx>
        <c:axId val="98635776"/>
        <c:scaling>
          <c:orientation val="minMax"/>
        </c:scaling>
        <c:axPos val="b"/>
        <c:tickLblPos val="nextTo"/>
        <c:crossAx val="98637312"/>
        <c:crosses val="autoZero"/>
        <c:auto val="1"/>
        <c:lblAlgn val="ctr"/>
        <c:lblOffset val="100"/>
      </c:catAx>
      <c:valAx>
        <c:axId val="98637312"/>
        <c:scaling>
          <c:orientation val="minMax"/>
        </c:scaling>
        <c:axPos val="l"/>
        <c:majorGridlines/>
        <c:numFmt formatCode="0.00" sourceLinked="1"/>
        <c:tickLblPos val="nextTo"/>
        <c:crossAx val="9863577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>
    <pageSetUpPr fitToPage="1"/>
  </sheetPr>
  <dimension ref="A1:N37"/>
  <sheetViews>
    <sheetView tabSelected="1" zoomScale="90" zoomScaleNormal="90" workbookViewId="0">
      <selection activeCell="H48" sqref="H48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1760.4699999999998</v>
      </c>
      <c r="M1">
        <f>SUM(M4:M19)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33</v>
      </c>
      <c r="B4" s="42" t="s">
        <v>45</v>
      </c>
      <c r="C4" s="40" t="s">
        <v>17</v>
      </c>
      <c r="D4" s="3">
        <v>1</v>
      </c>
      <c r="E4" s="19">
        <f>SUM(F4:L4)*D4</f>
        <v>221.03</v>
      </c>
      <c r="F4" s="16">
        <v>38.85</v>
      </c>
      <c r="G4" s="6">
        <v>37.33</v>
      </c>
      <c r="H4" s="6">
        <v>37</v>
      </c>
      <c r="I4" s="6">
        <v>34.35</v>
      </c>
      <c r="J4" s="6">
        <v>37.04</v>
      </c>
      <c r="K4" s="6">
        <v>36.46</v>
      </c>
      <c r="L4" s="7">
        <v>0</v>
      </c>
      <c r="M4">
        <f>COUNTIF(F4:L4,"&gt;0")</f>
        <v>6</v>
      </c>
      <c r="N4" s="26">
        <f>MAX(F4:L4)</f>
        <v>38.85</v>
      </c>
    </row>
    <row r="5" spans="1:14" ht="15.75" thickBot="1">
      <c r="A5" s="37" t="s">
        <v>31</v>
      </c>
      <c r="B5" s="38" t="s">
        <v>46</v>
      </c>
      <c r="C5" s="40" t="s">
        <v>17</v>
      </c>
      <c r="D5" s="4">
        <v>1</v>
      </c>
      <c r="E5" s="20">
        <f t="shared" ref="E5:E28" si="0">SUM(F5:L5)*D5</f>
        <v>234.97000000000003</v>
      </c>
      <c r="F5" s="17">
        <v>40.299999999999997</v>
      </c>
      <c r="G5" s="8">
        <v>40.11</v>
      </c>
      <c r="H5" s="8">
        <v>38.590000000000003</v>
      </c>
      <c r="I5" s="8">
        <v>38.28</v>
      </c>
      <c r="J5" s="8">
        <v>38.950000000000003</v>
      </c>
      <c r="K5" s="8">
        <v>38.74</v>
      </c>
      <c r="L5" s="9">
        <v>0</v>
      </c>
      <c r="M5">
        <f t="shared" ref="M5:M28" si="1">COUNTIF(F5:L5,"&gt;0")</f>
        <v>6</v>
      </c>
      <c r="N5" s="26">
        <f t="shared" ref="N5:N28" si="2">MAX(F5:L5)</f>
        <v>40.299999999999997</v>
      </c>
    </row>
    <row r="6" spans="1:14" ht="15.75" thickBot="1">
      <c r="A6" s="37" t="s">
        <v>30</v>
      </c>
      <c r="B6" s="38" t="s">
        <v>47</v>
      </c>
      <c r="C6" s="40" t="s">
        <v>17</v>
      </c>
      <c r="D6" s="4">
        <v>1</v>
      </c>
      <c r="E6" s="20">
        <f t="shared" si="0"/>
        <v>222.72</v>
      </c>
      <c r="F6" s="17">
        <v>36.11</v>
      </c>
      <c r="G6" s="8">
        <v>37.32</v>
      </c>
      <c r="H6" s="8">
        <v>37.11</v>
      </c>
      <c r="I6" s="8">
        <v>36.53</v>
      </c>
      <c r="J6" s="8">
        <v>38.25</v>
      </c>
      <c r="K6" s="8">
        <v>37.4</v>
      </c>
      <c r="L6" s="9">
        <v>0</v>
      </c>
      <c r="M6">
        <f t="shared" si="1"/>
        <v>6</v>
      </c>
      <c r="N6" s="26">
        <f t="shared" si="2"/>
        <v>38.25</v>
      </c>
    </row>
    <row r="7" spans="1:14" ht="15.75" thickBot="1">
      <c r="A7" s="37" t="s">
        <v>32</v>
      </c>
      <c r="B7" s="38" t="s">
        <v>48</v>
      </c>
      <c r="C7" s="40" t="s">
        <v>17</v>
      </c>
      <c r="D7" s="4">
        <v>1</v>
      </c>
      <c r="E7" s="20">
        <f t="shared" si="0"/>
        <v>227.02999999999997</v>
      </c>
      <c r="F7" s="17">
        <v>38.71</v>
      </c>
      <c r="G7" s="8">
        <v>38.58</v>
      </c>
      <c r="H7" s="8">
        <v>37.86</v>
      </c>
      <c r="I7" s="8">
        <v>37.299999999999997</v>
      </c>
      <c r="J7" s="8">
        <v>37.880000000000003</v>
      </c>
      <c r="K7" s="8">
        <v>36.700000000000003</v>
      </c>
      <c r="L7" s="9">
        <v>0</v>
      </c>
      <c r="M7">
        <f t="shared" si="1"/>
        <v>6</v>
      </c>
      <c r="N7" s="26">
        <f t="shared" si="2"/>
        <v>38.71</v>
      </c>
    </row>
    <row r="8" spans="1:14" ht="15.75" thickBot="1">
      <c r="A8" s="37" t="s">
        <v>34</v>
      </c>
      <c r="B8" s="38" t="s">
        <v>49</v>
      </c>
      <c r="C8" s="40" t="s">
        <v>17</v>
      </c>
      <c r="D8" s="4">
        <v>1</v>
      </c>
      <c r="E8" s="20">
        <f t="shared" si="0"/>
        <v>196.78999999999996</v>
      </c>
      <c r="F8" s="17">
        <v>34.54</v>
      </c>
      <c r="G8" s="8">
        <v>35.18</v>
      </c>
      <c r="H8" s="8">
        <v>32.26</v>
      </c>
      <c r="I8" s="8">
        <v>31.85</v>
      </c>
      <c r="J8" s="8">
        <v>32.229999999999997</v>
      </c>
      <c r="K8" s="8">
        <v>30.73</v>
      </c>
      <c r="L8" s="9">
        <v>0</v>
      </c>
      <c r="M8">
        <f t="shared" si="1"/>
        <v>6</v>
      </c>
      <c r="N8" s="26">
        <f t="shared" si="2"/>
        <v>35.18</v>
      </c>
    </row>
    <row r="9" spans="1:14" ht="15.75" thickBot="1">
      <c r="A9" s="37" t="s">
        <v>35</v>
      </c>
      <c r="B9" s="38" t="s">
        <v>50</v>
      </c>
      <c r="C9" s="40" t="s">
        <v>17</v>
      </c>
      <c r="D9" s="4">
        <v>1</v>
      </c>
      <c r="E9" s="20">
        <f t="shared" si="0"/>
        <v>216.25999999999996</v>
      </c>
      <c r="F9" s="17">
        <v>38.299999999999997</v>
      </c>
      <c r="G9" s="8">
        <v>36.869999999999997</v>
      </c>
      <c r="H9" s="8">
        <v>38.11</v>
      </c>
      <c r="I9" s="8">
        <v>34.75</v>
      </c>
      <c r="J9" s="8">
        <v>34.64</v>
      </c>
      <c r="K9" s="8">
        <v>33.590000000000003</v>
      </c>
      <c r="L9" s="9">
        <v>0</v>
      </c>
      <c r="M9">
        <f t="shared" si="1"/>
        <v>6</v>
      </c>
      <c r="N9" s="26">
        <f t="shared" si="2"/>
        <v>38.299999999999997</v>
      </c>
    </row>
    <row r="10" spans="1:14" ht="15.75" thickBot="1">
      <c r="A10" s="37" t="s">
        <v>36</v>
      </c>
      <c r="B10" s="38" t="s">
        <v>51</v>
      </c>
      <c r="C10" s="40" t="s">
        <v>17</v>
      </c>
      <c r="D10" s="4">
        <v>1</v>
      </c>
      <c r="E10" s="20">
        <f t="shared" si="0"/>
        <v>129.97999999999999</v>
      </c>
      <c r="F10" s="17">
        <v>33.270000000000003</v>
      </c>
      <c r="G10" s="8">
        <v>32.42</v>
      </c>
      <c r="H10" s="8">
        <v>31.13</v>
      </c>
      <c r="I10" s="8">
        <v>33.159999999999997</v>
      </c>
      <c r="J10" s="8">
        <v>0</v>
      </c>
      <c r="K10" s="8">
        <v>0</v>
      </c>
      <c r="L10" s="9">
        <v>0</v>
      </c>
      <c r="M10">
        <f t="shared" si="1"/>
        <v>4</v>
      </c>
      <c r="N10" s="26">
        <f t="shared" si="2"/>
        <v>33.270000000000003</v>
      </c>
    </row>
    <row r="11" spans="1:14" ht="15.75" thickBot="1">
      <c r="A11" s="37" t="s">
        <v>37</v>
      </c>
      <c r="B11" s="41" t="s">
        <v>52</v>
      </c>
      <c r="C11" s="40" t="s">
        <v>17</v>
      </c>
      <c r="D11" s="4">
        <v>1</v>
      </c>
      <c r="E11" s="20">
        <f t="shared" si="0"/>
        <v>206.39999999999998</v>
      </c>
      <c r="F11" s="17">
        <v>42.22</v>
      </c>
      <c r="G11" s="8">
        <v>41.76</v>
      </c>
      <c r="H11" s="8">
        <v>40.4</v>
      </c>
      <c r="I11" s="8">
        <v>40.51</v>
      </c>
      <c r="J11" s="8">
        <v>41.51</v>
      </c>
      <c r="K11" s="8">
        <v>0</v>
      </c>
      <c r="L11" s="9">
        <v>0</v>
      </c>
      <c r="M11">
        <f t="shared" si="1"/>
        <v>5</v>
      </c>
      <c r="N11" s="26">
        <f t="shared" si="2"/>
        <v>42.22</v>
      </c>
    </row>
    <row r="12" spans="1:14">
      <c r="A12" s="37" t="s">
        <v>38</v>
      </c>
      <c r="B12" s="38" t="s">
        <v>53</v>
      </c>
      <c r="C12" s="40" t="s">
        <v>17</v>
      </c>
      <c r="D12" s="4">
        <v>1</v>
      </c>
      <c r="E12" s="20">
        <f t="shared" si="0"/>
        <v>79.099999999999994</v>
      </c>
      <c r="F12" s="17">
        <v>40.1</v>
      </c>
      <c r="G12" s="8">
        <v>39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2</v>
      </c>
      <c r="N12" s="26">
        <f t="shared" si="2"/>
        <v>40.1</v>
      </c>
    </row>
    <row r="13" spans="1:14">
      <c r="A13" s="37" t="s">
        <v>39</v>
      </c>
      <c r="B13" s="38" t="s">
        <v>54</v>
      </c>
      <c r="C13" s="24" t="s">
        <v>18</v>
      </c>
      <c r="D13" s="4">
        <v>0.9</v>
      </c>
      <c r="E13" s="20">
        <f t="shared" si="0"/>
        <v>26.19</v>
      </c>
      <c r="F13" s="17">
        <v>29.1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>
        <f t="shared" si="1"/>
        <v>1</v>
      </c>
      <c r="N13" s="26">
        <f t="shared" si="2"/>
        <v>29.1</v>
      </c>
    </row>
    <row r="14" spans="1:14">
      <c r="B14" s="38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38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38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38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38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38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38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38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38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38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38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38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38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38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39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4" t="s">
        <v>20</v>
      </c>
      <c r="C31" s="35"/>
    </row>
    <row r="32" spans="1:14" ht="15.75">
      <c r="B32" s="29"/>
      <c r="C32" s="30"/>
    </row>
    <row r="33" spans="2:3" ht="15.75">
      <c r="B33" s="36" t="s">
        <v>29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0866141732283472" right="0.70866141732283472" top="0.78740157480314965" bottom="0.78740157480314965" header="0.31496062992125984" footer="0.31496062992125984"/>
  <pageSetup paperSize="9" scale="5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Burkhart, Bernd</v>
      </c>
      <c r="C5" s="26">
        <f>Teamübersicht!E4</f>
        <v>221.03</v>
      </c>
    </row>
    <row r="6" spans="1:3">
      <c r="A6" s="27">
        <v>2</v>
      </c>
      <c r="B6" s="28" t="str">
        <f>Teamübersicht!B5</f>
        <v>Schrenk, Dieter</v>
      </c>
      <c r="C6" s="26">
        <f>Teamübersicht!E5</f>
        <v>234.97000000000003</v>
      </c>
    </row>
    <row r="7" spans="1:3">
      <c r="A7" s="27">
        <v>3</v>
      </c>
      <c r="B7" s="28" t="str">
        <f>Teamübersicht!B6</f>
        <v>Voll, Matthias</v>
      </c>
      <c r="C7" s="26">
        <f>Teamübersicht!E6</f>
        <v>222.72</v>
      </c>
    </row>
    <row r="8" spans="1:3">
      <c r="A8" s="27">
        <v>4</v>
      </c>
      <c r="B8" s="28" t="str">
        <f>Teamübersicht!B7</f>
        <v>Holzheimer, Johannes</v>
      </c>
      <c r="C8" s="26">
        <f>Teamübersicht!E7</f>
        <v>227.02999999999997</v>
      </c>
    </row>
    <row r="9" spans="1:3">
      <c r="A9" s="27">
        <v>5</v>
      </c>
      <c r="B9" s="28" t="str">
        <f>Teamübersicht!B8</f>
        <v>Werner, Hans</v>
      </c>
      <c r="C9" s="26">
        <f>Teamübersicht!E8</f>
        <v>196.78999999999996</v>
      </c>
    </row>
    <row r="10" spans="1:3">
      <c r="A10" s="27">
        <v>6</v>
      </c>
      <c r="B10" s="28" t="str">
        <f>Teamübersicht!B9</f>
        <v>Ross, Jürgen</v>
      </c>
      <c r="C10" s="26">
        <f>Teamübersicht!E9</f>
        <v>216.25999999999996</v>
      </c>
    </row>
    <row r="11" spans="1:3">
      <c r="A11" s="27">
        <v>7</v>
      </c>
      <c r="B11" s="28" t="str">
        <f>Teamübersicht!B10</f>
        <v>Kleinhenz, Andre</v>
      </c>
      <c r="C11" s="26">
        <f>Teamübersicht!E10</f>
        <v>129.97999999999999</v>
      </c>
    </row>
    <row r="12" spans="1:3">
      <c r="A12" s="27">
        <v>8</v>
      </c>
      <c r="B12" s="28" t="str">
        <f>Teamübersicht!B11</f>
        <v>Endres, Dominik</v>
      </c>
      <c r="C12" s="26">
        <f>Teamübersicht!E11</f>
        <v>206.39999999999998</v>
      </c>
    </row>
    <row r="13" spans="1:3">
      <c r="A13" s="27">
        <v>9</v>
      </c>
      <c r="B13" s="28" t="str">
        <f>Teamübersicht!B12</f>
        <v>Arnold, Rüdiger</v>
      </c>
      <c r="C13" s="26">
        <f>Teamübersicht!E12</f>
        <v>79.099999999999994</v>
      </c>
    </row>
    <row r="14" spans="1:3">
      <c r="A14" s="27">
        <v>10</v>
      </c>
      <c r="B14" s="28" t="str">
        <f>Teamübersicht!B13</f>
        <v>Russ, Claudia</v>
      </c>
      <c r="C14" s="26">
        <f>Teamübersicht!E13</f>
        <v>26.19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2013-02-21T15:10:48Z</cp:lastPrinted>
  <dcterms:created xsi:type="dcterms:W3CDTF">2012-02-25T16:12:23Z</dcterms:created>
  <dcterms:modified xsi:type="dcterms:W3CDTF">2013-02-25T09:56:03Z</dcterms:modified>
</cp:coreProperties>
</file>