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<sst xmlns="http://schemas.openxmlformats.org/spreadsheetml/2006/main" count="72" uniqueCount="57">
  <si>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</si>
  <si>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</si>
  <si>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</si>
  <si>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</si>
  <si>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</si>
  <si>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</si>
  <si>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</si>
  <si>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</si>
  <si>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</si>
  <si>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</si>
  <si>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</si>
  <si>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</si>
  <si>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</si>
  <si>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</si>
  <si>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</si>
  <si>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</si>
  <si>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</si>
  <si>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</si>
  <si>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</si>
  <si>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</si>
  <si>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</si>
  <si>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</si>
  <si>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</si>
  <si>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</si>
  <si>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</si>
  <si>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</si>
  <si>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</si>
  <si>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</si>
  <si>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</si>
  <si>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</si>
  <si>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</si>
  <si>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</si>
  <si>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</si>
  <si>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</si>
  <si>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</si>
  <si>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</si>
  <si>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</si>
  <si>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</si>
  <si>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</si>
  <si>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</si>
  <si>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</si>
  <si>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</si>
  <si>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</si>
  <si>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</si>
  <si>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Kraftwerk</t>
  </si>
  <si>
    <t>Weigel, Peter</t>
  </si>
  <si>
    <t>Böhm, Dirk</t>
  </si>
  <si>
    <t>Kolb, Norbert</t>
  </si>
  <si>
    <t>Krebel, Linda</t>
  </si>
  <si>
    <t>Schwab, Michael</t>
  </si>
  <si>
    <t>Niebling, Tobias</t>
  </si>
  <si>
    <t>Noll, Thorsten</t>
  </si>
  <si>
    <t>Seuring, dieter</t>
  </si>
  <si>
    <t>Wehner, Elmar</t>
  </si>
  <si>
    <t>Kadrispahic, Jassi</t>
  </si>
  <si>
    <t>Klinkert, Jens</t>
  </si>
  <si>
    <t xml:space="preserve">3. Ersatzfahrer :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</si>
</sst>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2"/>
          <c:y val="2.7631772186554424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Weigel, Peter Böhm, Dirk Kolb, Norbert Krebel, Linda Schwab, Michael Niebling, Tobias Kadrispahic, Jassi Noll, Thorsten Seuring, dieter Wehner, Elmar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0</c:v>
                </c:pt>
                <c:pt idx="1">
                  <c:v>242.53</c:v>
                </c:pt>
                <c:pt idx="2">
                  <c:v>224.63</c:v>
                </c:pt>
                <c:pt idx="3">
                  <c:v>226.60999999999999</c:v>
                </c:pt>
                <c:pt idx="4">
                  <c:v>239.01</c:v>
                </c:pt>
                <c:pt idx="5">
                  <c:v>266.65000000000003</c:v>
                </c:pt>
                <c:pt idx="6">
                  <c:v>240.42000000000002</c:v>
                </c:pt>
                <c:pt idx="7">
                  <c:v>234.44000000000003</c:v>
                </c:pt>
                <c:pt idx="8">
                  <c:v>0</c:v>
                </c:pt>
                <c:pt idx="9">
                  <c:v>194.4</c:v>
                </c:pt>
              </c:numCache>
            </c:numRef>
          </c:val>
        </c:ser>
        <c:dLbls/>
        <c:axId val="98177024"/>
        <c:axId val="98178560"/>
      </c:barChart>
      <c:catAx>
        <c:axId val="98177024"/>
        <c:scaling>
          <c:orientation val="minMax"/>
        </c:scaling>
        <c:axPos val="b"/>
        <c:tickLblPos val="nextTo"/>
        <c:crossAx val="98178560"/>
        <c:crosses val="autoZero"/>
        <c:auto val="1"/>
        <c:lblAlgn val="ctr"/>
        <c:lblOffset val="100"/>
      </c:catAx>
      <c:valAx>
        <c:axId val="98178560"/>
        <c:scaling>
          <c:orientation val="minMax"/>
        </c:scaling>
        <c:axPos val="l"/>
        <c:majorGridlines/>
        <c:numFmt formatCode="0.00" sourceLinked="1"/>
        <c:tickLblPos val="nextTo"/>
        <c:crossAx val="9817702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6" sqref="A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1906.7500000000002</v>
      </c>
      <c r="M1">
        <f>SUM(M4:M20)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38" t="s">
        <v>45</v>
      </c>
      <c r="C4" s="42" t="s">
        <v>17</v>
      </c>
      <c r="D4" s="3">
        <v>0</v>
      </c>
      <c r="E4" s="19">
        <f>SUM(F4:L4)*D4</f>
        <v>0</v>
      </c>
      <c r="F4" s="16"/>
      <c r="G4" s="6"/>
      <c r="H4" s="6"/>
      <c r="I4" s="6"/>
      <c r="J4" s="6"/>
      <c r="K4" s="6"/>
      <c r="L4" s="7"/>
      <c r="M4">
        <f>COUNTIF(F4:L4,"&gt;0")</f>
        <v>0</v>
      </c>
      <c r="N4" s="26">
        <f>MAX(F4:L4)</f>
        <v>0</v>
      </c>
    </row>
    <row r="5" spans="1:14" ht="15.75" thickBot="1">
      <c r="A5" s="37" t="s">
        <v>31</v>
      </c>
      <c r="B5" s="39" t="s">
        <v>46</v>
      </c>
      <c r="C5" s="42" t="s">
        <v>17</v>
      </c>
      <c r="D5" s="4">
        <v>1</v>
      </c>
      <c r="E5" s="20">
        <f t="shared" ref="E5:E28" si="0">SUM(F5:L5)*D5</f>
        <v>242.53</v>
      </c>
      <c r="F5" s="17">
        <v>41.9</v>
      </c>
      <c r="G5" s="8">
        <v>39.200000000000003</v>
      </c>
      <c r="H5" s="8">
        <v>41.03</v>
      </c>
      <c r="I5" s="8">
        <v>39.5</v>
      </c>
      <c r="J5" s="8">
        <v>39.159999999999997</v>
      </c>
      <c r="K5" s="8">
        <v>41.74</v>
      </c>
      <c r="L5" s="9">
        <v>0</v>
      </c>
      <c r="M5">
        <f t="shared" ref="M5:M28" si="1">COUNTIF(F5:L5,"&gt;0")</f>
        <v>6</v>
      </c>
      <c r="N5" s="26">
        <f t="shared" ref="N5:N28" si="2">MAX(F5:L5)</f>
        <v>41.9</v>
      </c>
    </row>
    <row r="6" spans="1:14" ht="15.75" thickBot="1">
      <c r="A6" s="37" t="s">
        <v>30</v>
      </c>
      <c r="B6" s="39" t="s">
        <v>47</v>
      </c>
      <c r="C6" s="42" t="s">
        <v>17</v>
      </c>
      <c r="D6" s="4">
        <v>1</v>
      </c>
      <c r="E6" s="20">
        <f t="shared" si="0"/>
        <v>224.63</v>
      </c>
      <c r="F6" s="17">
        <v>40.049999999999997</v>
      </c>
      <c r="G6" s="8">
        <v>38.520000000000003</v>
      </c>
      <c r="H6" s="8">
        <v>38.020000000000003</v>
      </c>
      <c r="I6" s="8">
        <v>37.18</v>
      </c>
      <c r="J6" s="8">
        <v>35.86</v>
      </c>
      <c r="K6" s="8">
        <v>35</v>
      </c>
      <c r="L6" s="9">
        <v>0</v>
      </c>
      <c r="M6">
        <f t="shared" si="1"/>
        <v>6</v>
      </c>
      <c r="N6" s="26">
        <f t="shared" si="2"/>
        <v>40.049999999999997</v>
      </c>
    </row>
    <row r="7" spans="1:14" ht="15.75" thickBot="1">
      <c r="A7" s="37" t="s">
        <v>32</v>
      </c>
      <c r="B7" s="39" t="s">
        <v>48</v>
      </c>
      <c r="C7" s="42" t="s">
        <v>18</v>
      </c>
      <c r="D7" s="4">
        <v>1</v>
      </c>
      <c r="E7" s="20">
        <f t="shared" si="0"/>
        <v>226.60999999999999</v>
      </c>
      <c r="F7" s="17">
        <v>37.76</v>
      </c>
      <c r="G7" s="8">
        <v>37.72</v>
      </c>
      <c r="H7" s="8">
        <v>37.799999999999997</v>
      </c>
      <c r="I7" s="8">
        <v>37.21</v>
      </c>
      <c r="J7" s="8">
        <v>37.380000000000003</v>
      </c>
      <c r="K7" s="8">
        <v>38.74</v>
      </c>
      <c r="L7" s="9">
        <v>0</v>
      </c>
      <c r="M7">
        <f t="shared" si="1"/>
        <v>6</v>
      </c>
      <c r="N7" s="26">
        <f t="shared" si="2"/>
        <v>38.74</v>
      </c>
    </row>
    <row r="8" spans="1:14" ht="15.75" thickBot="1">
      <c r="A8" s="37" t="s">
        <v>34</v>
      </c>
      <c r="B8" s="39" t="s">
        <v>49</v>
      </c>
      <c r="C8" s="42" t="s">
        <v>17</v>
      </c>
      <c r="D8" s="4">
        <v>1</v>
      </c>
      <c r="E8" s="20">
        <f t="shared" si="0"/>
        <v>239.01</v>
      </c>
      <c r="F8" s="17">
        <v>40.79</v>
      </c>
      <c r="G8" s="8">
        <v>40.31</v>
      </c>
      <c r="H8" s="8">
        <v>40.19</v>
      </c>
      <c r="I8" s="8">
        <v>40.119999999999997</v>
      </c>
      <c r="J8" s="8">
        <v>38.78</v>
      </c>
      <c r="K8" s="8">
        <v>38.82</v>
      </c>
      <c r="L8" s="9">
        <v>0</v>
      </c>
      <c r="M8">
        <f t="shared" si="1"/>
        <v>6</v>
      </c>
      <c r="N8" s="26">
        <f t="shared" si="2"/>
        <v>40.79</v>
      </c>
    </row>
    <row r="9" spans="1:14" ht="15.75" thickBot="1">
      <c r="A9" s="37" t="s">
        <v>35</v>
      </c>
      <c r="B9" s="39" t="s">
        <v>50</v>
      </c>
      <c r="C9" s="42" t="s">
        <v>17</v>
      </c>
      <c r="D9" s="4">
        <v>1</v>
      </c>
      <c r="E9" s="20">
        <f t="shared" si="0"/>
        <v>266.65000000000003</v>
      </c>
      <c r="F9" s="17">
        <v>44.65</v>
      </c>
      <c r="G9" s="8">
        <v>44.5</v>
      </c>
      <c r="H9" s="8">
        <v>43.84</v>
      </c>
      <c r="I9" s="8">
        <v>44.3</v>
      </c>
      <c r="J9" s="8">
        <v>44.3</v>
      </c>
      <c r="K9" s="8">
        <v>45.06</v>
      </c>
      <c r="L9" s="9">
        <v>0</v>
      </c>
      <c r="M9">
        <f t="shared" si="1"/>
        <v>6</v>
      </c>
      <c r="N9" s="26">
        <f t="shared" si="2"/>
        <v>45.06</v>
      </c>
    </row>
    <row r="10" spans="1:14" ht="15.75" thickBot="1">
      <c r="A10" s="37" t="s">
        <v>36</v>
      </c>
      <c r="B10" s="39" t="s">
        <v>54</v>
      </c>
      <c r="C10" s="42" t="s">
        <v>17</v>
      </c>
      <c r="D10" s="4">
        <v>1</v>
      </c>
      <c r="E10" s="20">
        <f t="shared" si="0"/>
        <v>240.42000000000002</v>
      </c>
      <c r="F10" s="17">
        <v>41.8</v>
      </c>
      <c r="G10" s="8">
        <v>39.89</v>
      </c>
      <c r="H10" s="8">
        <v>41.5</v>
      </c>
      <c r="I10" s="8">
        <v>37.630000000000003</v>
      </c>
      <c r="J10" s="8">
        <v>38.299999999999997</v>
      </c>
      <c r="K10" s="8">
        <v>41.3</v>
      </c>
      <c r="L10" s="9">
        <v>0</v>
      </c>
      <c r="M10">
        <f t="shared" si="1"/>
        <v>6</v>
      </c>
      <c r="N10" s="26">
        <f t="shared" si="2"/>
        <v>41.8</v>
      </c>
    </row>
    <row r="11" spans="1:14" ht="15.75" thickBot="1">
      <c r="A11" s="37" t="s">
        <v>37</v>
      </c>
      <c r="B11" s="39" t="s">
        <v>51</v>
      </c>
      <c r="C11" s="42" t="s">
        <v>17</v>
      </c>
      <c r="D11" s="4">
        <v>1</v>
      </c>
      <c r="E11" s="20">
        <f t="shared" si="0"/>
        <v>234.44000000000003</v>
      </c>
      <c r="F11" s="17">
        <v>40.65</v>
      </c>
      <c r="G11" s="8">
        <v>39.03</v>
      </c>
      <c r="H11" s="8">
        <v>37.340000000000003</v>
      </c>
      <c r="I11" s="8">
        <v>41.65</v>
      </c>
      <c r="J11" s="8">
        <v>38.270000000000003</v>
      </c>
      <c r="K11" s="8">
        <v>37.5</v>
      </c>
      <c r="L11" s="9">
        <v>0</v>
      </c>
      <c r="M11">
        <f t="shared" si="1"/>
        <v>6</v>
      </c>
      <c r="N11" s="26">
        <f t="shared" si="2"/>
        <v>41.65</v>
      </c>
    </row>
    <row r="12" spans="1:14" ht="15.75" thickBot="1">
      <c r="A12" s="37" t="s">
        <v>38</v>
      </c>
      <c r="B12" s="39" t="s">
        <v>52</v>
      </c>
      <c r="C12" s="42" t="s">
        <v>17</v>
      </c>
      <c r="D12" s="4">
        <v>0.9</v>
      </c>
      <c r="E12" s="20">
        <f t="shared" si="0"/>
        <v>0</v>
      </c>
      <c r="F12" s="17"/>
      <c r="G12" s="8"/>
      <c r="H12" s="8"/>
      <c r="I12" s="8"/>
      <c r="J12" s="8"/>
      <c r="K12" s="8"/>
      <c r="L12" s="9"/>
      <c r="M12">
        <f t="shared" si="1"/>
        <v>0</v>
      </c>
      <c r="N12" s="26">
        <f t="shared" si="2"/>
        <v>0</v>
      </c>
    </row>
    <row r="13" spans="1:14" ht="15.75" thickBot="1">
      <c r="A13" s="37" t="s">
        <v>39</v>
      </c>
      <c r="B13" s="40" t="s">
        <v>53</v>
      </c>
      <c r="C13" s="42" t="s">
        <v>17</v>
      </c>
      <c r="D13" s="4">
        <v>1</v>
      </c>
      <c r="E13" s="20">
        <f t="shared" si="0"/>
        <v>194.4</v>
      </c>
      <c r="F13" s="17">
        <v>38.6</v>
      </c>
      <c r="G13" s="8">
        <v>38.200000000000003</v>
      </c>
      <c r="H13" s="8">
        <v>38.799999999999997</v>
      </c>
      <c r="I13" s="8">
        <v>38.4</v>
      </c>
      <c r="J13" s="8">
        <v>40.4</v>
      </c>
      <c r="K13" s="8">
        <v>0</v>
      </c>
      <c r="L13" s="9">
        <v>0</v>
      </c>
      <c r="M13">
        <f t="shared" si="1"/>
        <v>5</v>
      </c>
      <c r="N13" s="26">
        <f t="shared" si="2"/>
        <v>40.4</v>
      </c>
    </row>
    <row r="14" spans="1:14">
      <c r="A14" s="37" t="s">
        <v>56</v>
      </c>
      <c r="B14" s="40" t="s">
        <v>55</v>
      </c>
      <c r="C14" s="42" t="s">
        <v>17</v>
      </c>
      <c r="D14" s="4">
        <v>1</v>
      </c>
      <c r="E14" s="20">
        <f t="shared" si="0"/>
        <v>38.06</v>
      </c>
      <c r="F14" s="17">
        <v>38.06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1</v>
      </c>
      <c r="N14" s="26">
        <f t="shared" si="2"/>
        <v>38.06</v>
      </c>
    </row>
    <row r="15" spans="1:14">
      <c r="B15" s="40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Weigel, Peter</v>
      </c>
      <c r="C5" s="26">
        <f>Teamübersicht!E4</f>
        <v>0</v>
      </c>
    </row>
    <row r="6" spans="1:3">
      <c r="A6" s="27">
        <v>2</v>
      </c>
      <c r="B6" s="28" t="str">
        <f>Teamübersicht!B5</f>
        <v>Böhm, Dirk</v>
      </c>
      <c r="C6" s="26">
        <f>Teamübersicht!E5</f>
        <v>242.53</v>
      </c>
    </row>
    <row r="7" spans="1:3">
      <c r="A7" s="27">
        <v>3</v>
      </c>
      <c r="B7" s="28" t="str">
        <f>Teamübersicht!B6</f>
        <v>Kolb, Norbert</v>
      </c>
      <c r="C7" s="26">
        <f>Teamübersicht!E6</f>
        <v>224.63</v>
      </c>
    </row>
    <row r="8" spans="1:3">
      <c r="A8" s="27">
        <v>4</v>
      </c>
      <c r="B8" s="28" t="str">
        <f>Teamübersicht!B7</f>
        <v>Krebel, Linda</v>
      </c>
      <c r="C8" s="26">
        <f>Teamübersicht!E7</f>
        <v>226.60999999999999</v>
      </c>
    </row>
    <row r="9" spans="1:3">
      <c r="A9" s="27">
        <v>5</v>
      </c>
      <c r="B9" s="28" t="str">
        <f>Teamübersicht!B8</f>
        <v>Schwab, Michael</v>
      </c>
      <c r="C9" s="26">
        <f>Teamübersicht!E8</f>
        <v>239.01</v>
      </c>
    </row>
    <row r="10" spans="1:3">
      <c r="A10" s="27">
        <v>6</v>
      </c>
      <c r="B10" s="28" t="str">
        <f>Teamübersicht!B9</f>
        <v>Niebling, Tobias</v>
      </c>
      <c r="C10" s="26">
        <f>Teamübersicht!E9</f>
        <v>266.65000000000003</v>
      </c>
    </row>
    <row r="11" spans="1:3">
      <c r="A11" s="27">
        <v>7</v>
      </c>
      <c r="B11" s="28" t="str">
        <f>Teamübersicht!B10</f>
        <v>Kadrispahic, Jassi</v>
      </c>
      <c r="C11" s="26">
        <f>Teamübersicht!E10</f>
        <v>240.42000000000002</v>
      </c>
    </row>
    <row r="12" spans="1:3">
      <c r="A12" s="27">
        <v>8</v>
      </c>
      <c r="B12" s="28" t="str">
        <f>Teamübersicht!B11</f>
        <v>Noll, Thorsten</v>
      </c>
      <c r="C12" s="26">
        <f>Teamübersicht!E11</f>
        <v>234.44000000000003</v>
      </c>
    </row>
    <row r="13" spans="1:3">
      <c r="A13" s="27">
        <v>9</v>
      </c>
      <c r="B13" s="28" t="str">
        <f>Teamübersicht!B12</f>
        <v>Seuring, dieter</v>
      </c>
      <c r="C13" s="26">
        <f>Teamübersicht!E12</f>
        <v>0</v>
      </c>
    </row>
    <row r="14" spans="1:3">
      <c r="A14" s="27">
        <v>10</v>
      </c>
      <c r="B14" s="28" t="str">
        <f>Teamübersicht!B13</f>
        <v>Wehner, Elmar</v>
      </c>
      <c r="C14" s="26">
        <f>Teamübersicht!E13</f>
        <v>194.4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2013-02-25T09:55:17Z</dcterms:modified>
</cp:coreProperties>
</file>