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<sst xmlns="http://schemas.openxmlformats.org/spreadsheetml/2006/main" count="49" uniqueCount="34">
  <si>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</si>
  <si>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</si>
  <si>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</si>
  <si>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</si>
  <si>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</si>
  <si>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</si>
  <si>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</si>
  <si>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</si>
  <si>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</si>
  <si>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</si>
  <si>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</si>
  <si>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</si>
  <si>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</si>
  <si>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</si>
  <si>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</si>
  <si>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</si>
  <si>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</si>
  <si>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</si>
  <si>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</si>
  <si>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</si>
  <si>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</si>
  <si>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</si>
  <si>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</si>
  <si>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KALI - Stiere</t>
  </si>
  <si>
    <t>Marius Schönewolf</t>
  </si>
  <si>
    <t>Walter Heinemann</t>
  </si>
  <si>
    <t>Ulf Mannel</t>
  </si>
  <si>
    <t>Hartmuth Baumert</t>
  </si>
  <si>
    <t>Johannes Zapp</t>
  </si>
  <si>
    <t>Frieder Tonn</t>
  </si>
  <si>
    <t>Christian Kunze</t>
  </si>
  <si>
    <t>Thomas Schönewolf</t>
  </si>
  <si>
    <t>Sascha Wiegand</t>
  </si>
  <si>
    <t>Andreas Fischer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</si>
</sst>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Walter Heinemann Ulf Mannel Hartmuth Baumert Johannes Zapp Frieder Tonn Christian Kunze Thomas Schönewolf Sascha Wiegand Andreas Fischer Marius Schönewolf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187.39000000000001</c:v>
                </c:pt>
                <c:pt idx="1">
                  <c:v>226.72</c:v>
                </c:pt>
                <c:pt idx="2">
                  <c:v>0</c:v>
                </c:pt>
                <c:pt idx="3">
                  <c:v>186.82999999999998</c:v>
                </c:pt>
                <c:pt idx="4">
                  <c:v>215.49</c:v>
                </c:pt>
                <c:pt idx="5">
                  <c:v>198.06000000000003</c:v>
                </c:pt>
                <c:pt idx="6">
                  <c:v>204.55</c:v>
                </c:pt>
                <c:pt idx="7">
                  <c:v>201.13</c:v>
                </c:pt>
                <c:pt idx="8">
                  <c:v>127.75999999999999</c:v>
                </c:pt>
                <c:pt idx="9">
                  <c:v>61.95</c:v>
                </c:pt>
              </c:numCache>
            </c:numRef>
          </c:val>
        </c:ser>
        <c:dLbls/>
        <c:axId val="75295744"/>
        <c:axId val="75907840"/>
      </c:barChart>
      <c:catAx>
        <c:axId val="75295744"/>
        <c:scaling>
          <c:orientation val="minMax"/>
        </c:scaling>
        <c:axPos val="b"/>
        <c:tickLblPos val="nextTo"/>
        <c:crossAx val="75907840"/>
        <c:crosses val="autoZero"/>
        <c:auto val="1"/>
        <c:lblAlgn val="ctr"/>
        <c:lblOffset val="100"/>
      </c:catAx>
      <c:valAx>
        <c:axId val="75907840"/>
        <c:scaling>
          <c:orientation val="minMax"/>
        </c:scaling>
        <c:axPos val="l"/>
        <c:majorGridlines/>
        <c:numFmt formatCode="0.00" sourceLinked="1"/>
        <c:tickLblPos val="nextTo"/>
        <c:crossAx val="7529574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1352550</xdr:colOff>
      <xdr:row>14</xdr:row>
      <xdr:rowOff>58209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94417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9" sqref="A9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1609.88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25</v>
      </c>
      <c r="C4" s="28" t="s">
        <v>17</v>
      </c>
      <c r="D4" s="4">
        <v>1</v>
      </c>
      <c r="E4" s="20">
        <f>SUM(F4:L4)*D4</f>
        <v>187.39000000000001</v>
      </c>
      <c r="F4" s="17">
        <v>32.74</v>
      </c>
      <c r="G4" s="7">
        <v>32.479999999999997</v>
      </c>
      <c r="H4" s="7">
        <v>31</v>
      </c>
      <c r="I4" s="7">
        <v>30.7</v>
      </c>
      <c r="J4" s="7">
        <v>29.75</v>
      </c>
      <c r="K4" s="7">
        <v>30.72</v>
      </c>
      <c r="L4" s="8">
        <v>0</v>
      </c>
      <c r="M4">
        <f>COUNTIF(F4:L4,"&gt;0")</f>
        <v>6</v>
      </c>
      <c r="N4" s="31">
        <f>MAX(F4:L4)</f>
        <v>32.74</v>
      </c>
    </row>
    <row r="5" spans="1:14" ht="15.75">
      <c r="B5" s="35" t="s">
        <v>26</v>
      </c>
      <c r="C5" s="29" t="s">
        <v>17</v>
      </c>
      <c r="D5" s="5">
        <v>1</v>
      </c>
      <c r="E5" s="21">
        <f t="shared" ref="E5:E28" si="0">SUM(F5:L5)*D5</f>
        <v>226.72</v>
      </c>
      <c r="F5" s="18">
        <v>37.590000000000003</v>
      </c>
      <c r="G5" s="9">
        <v>38.07</v>
      </c>
      <c r="H5" s="9">
        <v>37.159999999999997</v>
      </c>
      <c r="I5" s="9">
        <v>38.380000000000003</v>
      </c>
      <c r="J5" s="9">
        <v>37.119999999999997</v>
      </c>
      <c r="K5" s="9">
        <v>38.4</v>
      </c>
      <c r="L5" s="10">
        <v>0</v>
      </c>
      <c r="M5">
        <f t="shared" ref="M5:M28" si="1">COUNTIF(F5:L5,"&gt;0")</f>
        <v>6</v>
      </c>
      <c r="N5" s="31">
        <f t="shared" ref="N5:N28" si="2">MAX(F5:L5)</f>
        <v>38.4</v>
      </c>
    </row>
    <row r="6" spans="1:14" ht="15.75">
      <c r="B6" s="35" t="s">
        <v>27</v>
      </c>
      <c r="C6" s="29" t="s">
        <v>17</v>
      </c>
      <c r="D6" s="5">
        <v>0</v>
      </c>
      <c r="E6" s="21">
        <f t="shared" si="0"/>
        <v>0</v>
      </c>
      <c r="F6" s="18"/>
      <c r="G6" s="9"/>
      <c r="H6" s="9"/>
      <c r="I6" s="9"/>
      <c r="J6" s="9"/>
      <c r="K6" s="9"/>
      <c r="L6" s="10"/>
      <c r="M6">
        <f t="shared" si="1"/>
        <v>0</v>
      </c>
      <c r="N6" s="31">
        <f t="shared" si="2"/>
        <v>0</v>
      </c>
    </row>
    <row r="7" spans="1:14" ht="15.75">
      <c r="B7" s="35" t="s">
        <v>28</v>
      </c>
      <c r="C7" s="29" t="s">
        <v>17</v>
      </c>
      <c r="D7" s="5">
        <v>1</v>
      </c>
      <c r="E7" s="21">
        <f t="shared" si="0"/>
        <v>186.82999999999998</v>
      </c>
      <c r="F7" s="18">
        <v>32.08</v>
      </c>
      <c r="G7" s="9">
        <v>32.75</v>
      </c>
      <c r="H7" s="9">
        <v>30.2</v>
      </c>
      <c r="I7" s="9">
        <v>31.55</v>
      </c>
      <c r="J7" s="9">
        <v>30.15</v>
      </c>
      <c r="K7" s="9">
        <v>30.1</v>
      </c>
      <c r="L7" s="10">
        <v>0</v>
      </c>
      <c r="M7">
        <f t="shared" si="1"/>
        <v>6</v>
      </c>
      <c r="N7" s="31">
        <f t="shared" si="2"/>
        <v>32.75</v>
      </c>
    </row>
    <row r="8" spans="1:14" ht="15.75">
      <c r="B8" s="35" t="s">
        <v>29</v>
      </c>
      <c r="C8" s="29" t="s">
        <v>17</v>
      </c>
      <c r="D8" s="5">
        <v>1</v>
      </c>
      <c r="E8" s="21">
        <f t="shared" si="0"/>
        <v>215.49</v>
      </c>
      <c r="F8" s="18">
        <v>36.15</v>
      </c>
      <c r="G8" s="9">
        <v>37</v>
      </c>
      <c r="H8" s="9">
        <v>34.18</v>
      </c>
      <c r="I8" s="9">
        <v>35.74</v>
      </c>
      <c r="J8" s="9">
        <v>34.92</v>
      </c>
      <c r="K8" s="9">
        <v>37.5</v>
      </c>
      <c r="L8" s="10">
        <v>0</v>
      </c>
      <c r="M8">
        <f t="shared" si="1"/>
        <v>6</v>
      </c>
      <c r="N8" s="31">
        <f t="shared" si="2"/>
        <v>37.5</v>
      </c>
    </row>
    <row r="9" spans="1:14" ht="15.75">
      <c r="B9" s="35" t="s">
        <v>30</v>
      </c>
      <c r="C9" s="29" t="s">
        <v>17</v>
      </c>
      <c r="D9" s="5">
        <v>1</v>
      </c>
      <c r="E9" s="21">
        <f t="shared" si="0"/>
        <v>198.06000000000003</v>
      </c>
      <c r="F9" s="18">
        <v>32.47</v>
      </c>
      <c r="G9" s="9">
        <v>32.89</v>
      </c>
      <c r="H9" s="9">
        <v>32.6</v>
      </c>
      <c r="I9" s="9">
        <v>33.33</v>
      </c>
      <c r="J9" s="9">
        <v>32.74</v>
      </c>
      <c r="K9" s="9">
        <v>34.03</v>
      </c>
      <c r="L9" s="10">
        <v>0</v>
      </c>
      <c r="M9">
        <f t="shared" si="1"/>
        <v>6</v>
      </c>
      <c r="N9" s="31">
        <f t="shared" si="2"/>
        <v>34.03</v>
      </c>
    </row>
    <row r="10" spans="1:14" ht="15.75">
      <c r="B10" s="35" t="s">
        <v>31</v>
      </c>
      <c r="C10" s="29" t="s">
        <v>17</v>
      </c>
      <c r="D10" s="5">
        <v>1</v>
      </c>
      <c r="E10" s="21">
        <f t="shared" si="0"/>
        <v>204.55</v>
      </c>
      <c r="F10" s="18">
        <v>33.450000000000003</v>
      </c>
      <c r="G10" s="9">
        <v>32.67</v>
      </c>
      <c r="H10" s="9">
        <v>35.04</v>
      </c>
      <c r="I10" s="9">
        <v>34.72</v>
      </c>
      <c r="J10" s="9">
        <v>33.92</v>
      </c>
      <c r="K10" s="9">
        <v>34.75</v>
      </c>
      <c r="L10" s="10">
        <v>0</v>
      </c>
      <c r="M10">
        <f t="shared" si="1"/>
        <v>6</v>
      </c>
      <c r="N10" s="31">
        <f t="shared" si="2"/>
        <v>35.04</v>
      </c>
    </row>
    <row r="11" spans="1:14" ht="15.75">
      <c r="B11" s="35" t="s">
        <v>32</v>
      </c>
      <c r="C11" s="29" t="s">
        <v>17</v>
      </c>
      <c r="D11" s="5">
        <v>1</v>
      </c>
      <c r="E11" s="21">
        <f t="shared" si="0"/>
        <v>201.13</v>
      </c>
      <c r="F11" s="18">
        <v>32.15</v>
      </c>
      <c r="G11" s="9">
        <v>33.39</v>
      </c>
      <c r="H11" s="9">
        <v>33.799999999999997</v>
      </c>
      <c r="I11" s="9">
        <v>33.01</v>
      </c>
      <c r="J11" s="9">
        <v>34.14</v>
      </c>
      <c r="K11" s="9">
        <v>34.64</v>
      </c>
      <c r="L11" s="10">
        <v>0</v>
      </c>
      <c r="M11">
        <f t="shared" si="1"/>
        <v>6</v>
      </c>
      <c r="N11" s="31">
        <f t="shared" si="2"/>
        <v>34.64</v>
      </c>
    </row>
    <row r="12" spans="1:14" ht="15.75">
      <c r="B12" s="35" t="s">
        <v>33</v>
      </c>
      <c r="C12" s="29" t="s">
        <v>17</v>
      </c>
      <c r="D12" s="5">
        <v>1</v>
      </c>
      <c r="E12" s="21">
        <f t="shared" si="0"/>
        <v>127.75999999999999</v>
      </c>
      <c r="F12" s="18">
        <v>32.75</v>
      </c>
      <c r="G12" s="9">
        <v>32.5</v>
      </c>
      <c r="H12" s="9">
        <v>30.32</v>
      </c>
      <c r="I12" s="9">
        <v>32.19</v>
      </c>
      <c r="J12" s="9">
        <v>0</v>
      </c>
      <c r="K12" s="9">
        <v>0</v>
      </c>
      <c r="L12" s="10">
        <v>0</v>
      </c>
      <c r="M12">
        <f t="shared" si="1"/>
        <v>4</v>
      </c>
      <c r="N12" s="31">
        <f t="shared" si="2"/>
        <v>32.75</v>
      </c>
    </row>
    <row r="13" spans="1:14" ht="15.75">
      <c r="B13" s="35" t="s">
        <v>24</v>
      </c>
      <c r="C13" s="29" t="s">
        <v>17</v>
      </c>
      <c r="D13" s="5">
        <v>1</v>
      </c>
      <c r="E13" s="21">
        <f t="shared" si="0"/>
        <v>61.95</v>
      </c>
      <c r="F13" s="18">
        <v>30.72</v>
      </c>
      <c r="G13" s="9">
        <v>31.23</v>
      </c>
      <c r="H13" s="9">
        <v>0</v>
      </c>
      <c r="I13" s="9">
        <v>0</v>
      </c>
      <c r="J13" s="9">
        <v>0</v>
      </c>
      <c r="K13" s="9">
        <v>0</v>
      </c>
      <c r="L13" s="10">
        <v>0</v>
      </c>
      <c r="M13">
        <f t="shared" si="1"/>
        <v>2</v>
      </c>
      <c r="N13" s="31">
        <f t="shared" si="2"/>
        <v>31.23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Walter Heinemann</v>
      </c>
      <c r="C5" s="31">
        <f>Teamübersicht!E4</f>
        <v>187.39000000000001</v>
      </c>
    </row>
    <row r="6" spans="1:3">
      <c r="A6" s="32">
        <v>2</v>
      </c>
      <c r="B6" s="33" t="str">
        <f>Teamübersicht!B5</f>
        <v>Ulf Mannel</v>
      </c>
      <c r="C6" s="31">
        <f>Teamübersicht!E5</f>
        <v>226.72</v>
      </c>
    </row>
    <row r="7" spans="1:3">
      <c r="A7" s="32">
        <v>3</v>
      </c>
      <c r="B7" s="33" t="str">
        <f>Teamübersicht!B6</f>
        <v>Hartmuth Baumert</v>
      </c>
      <c r="C7" s="31">
        <f>Teamübersicht!E6</f>
        <v>0</v>
      </c>
    </row>
    <row r="8" spans="1:3">
      <c r="A8" s="32">
        <v>4</v>
      </c>
      <c r="B8" s="33" t="str">
        <f>Teamübersicht!B7</f>
        <v>Johannes Zapp</v>
      </c>
      <c r="C8" s="31">
        <f>Teamübersicht!E7</f>
        <v>186.82999999999998</v>
      </c>
    </row>
    <row r="9" spans="1:3">
      <c r="A9" s="32">
        <v>5</v>
      </c>
      <c r="B9" s="33" t="str">
        <f>Teamübersicht!B8</f>
        <v>Frieder Tonn</v>
      </c>
      <c r="C9" s="31">
        <f>Teamübersicht!E8</f>
        <v>215.49</v>
      </c>
    </row>
    <row r="10" spans="1:3">
      <c r="A10" s="32">
        <v>6</v>
      </c>
      <c r="B10" s="33" t="str">
        <f>Teamübersicht!B9</f>
        <v>Christian Kunze</v>
      </c>
      <c r="C10" s="31">
        <f>Teamübersicht!E9</f>
        <v>198.06000000000003</v>
      </c>
    </row>
    <row r="11" spans="1:3">
      <c r="A11" s="32">
        <v>7</v>
      </c>
      <c r="B11" s="33" t="str">
        <f>Teamübersicht!B10</f>
        <v>Thomas Schönewolf</v>
      </c>
      <c r="C11" s="31">
        <f>Teamübersicht!E10</f>
        <v>204.55</v>
      </c>
    </row>
    <row r="12" spans="1:3">
      <c r="A12" s="32">
        <v>8</v>
      </c>
      <c r="B12" s="33" t="str">
        <f>Teamübersicht!B11</f>
        <v>Sascha Wiegand</v>
      </c>
      <c r="C12" s="31">
        <f>Teamübersicht!E11</f>
        <v>201.13</v>
      </c>
    </row>
    <row r="13" spans="1:3">
      <c r="A13" s="32">
        <v>9</v>
      </c>
      <c r="B13" s="33" t="str">
        <f>Teamübersicht!B12</f>
        <v>Andreas Fischer</v>
      </c>
      <c r="C13" s="31">
        <f>Teamübersicht!E12</f>
        <v>127.75999999999999</v>
      </c>
    </row>
    <row r="14" spans="1:3">
      <c r="A14" s="32">
        <v>10</v>
      </c>
      <c r="B14" s="33" t="str">
        <f>Teamübersicht!B13</f>
        <v>Marius Schönewolf</v>
      </c>
      <c r="C14" s="31">
        <f>Teamübersicht!E13</f>
        <v>61.95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2012-03-05T11:58:00Z</dcterms:modified>
</cp:coreProperties>
</file>