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C14" i="3"/>
  <c r="B5"/>
  <c r="B6"/>
  <c r="B7"/>
  <c r="B8"/>
  <c r="B9"/>
  <c r="B10"/>
  <c r="B11"/>
  <c r="B12"/>
  <c r="B13"/>
  <c r="B14"/>
  <c r="E5" i="1"/>
  <c r="C6" i="3"/>
  <c r="E6" i="1"/>
  <c r="C7" i="3"/>
  <c r="E7" i="1"/>
  <c r="C8" i="3"/>
  <c r="E8" i="1"/>
  <c r="C9" i="3"/>
  <c r="E9" i="1"/>
  <c r="C10" i="3"/>
  <c r="E10" i="1"/>
  <c r="C11" i="3"/>
  <c r="E11" i="1"/>
  <c r="C12" i="3"/>
  <c r="E12" i="1"/>
  <c r="C13" i="3"/>
  <c r="E13" i="1"/>
  <c r="E14"/>
  <c r="E15"/>
  <c r="E16"/>
  <c r="E17"/>
  <c r="E18"/>
  <c r="E19"/>
  <c r="E20"/>
  <c r="E21"/>
  <c r="E22"/>
  <c r="E23"/>
  <c r="E24"/>
  <c r="E25"/>
  <c r="E26"/>
  <c r="E27"/>
  <c r="E28"/>
  <c r="E4"/>
  <c r="C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<sst xmlns="http://schemas.openxmlformats.org/spreadsheetml/2006/main" count="47" uniqueCount="33">
  <si>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</si>
  <si>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</si>
  <si>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</si>
  <si>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</si>
  <si>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</si>
  <si>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</si>
  <si>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</si>
  <si>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</si>
  <si>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</si>
  <si>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</si>
  <si>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</si>
  <si>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</si>
  <si>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</si>
  <si>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</si>
  <si>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</si>
  <si>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</si>
  <si>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</si>
  <si>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</si>
  <si>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</si>
  <si>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</si>
  <si>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</si>
  <si>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</si>
  <si>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</si>
  <si>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Preh &amp; Friends</t>
  </si>
  <si>
    <t>Claudia Russ</t>
  </si>
  <si>
    <t>Jochen Ehrenberg</t>
  </si>
  <si>
    <t>Rüdiger Arnold</t>
  </si>
  <si>
    <t>Matthias Voll</t>
  </si>
  <si>
    <t>Bernd Burkhart</t>
  </si>
  <si>
    <t>Dominik Endres</t>
  </si>
  <si>
    <t>Dieter Schrenk</t>
  </si>
  <si>
    <t>Jürgen Ross</t>
  </si>
  <si>
    <t>Johannes Holzheimer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</si>
</sst>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20" xfId="0" applyFill="1" applyBorder="1"/>
    <xf numFmtId="0" fontId="0" fillId="3" borderId="21" xfId="0" applyFill="1" applyBorder="1"/>
    <xf numFmtId="0" fontId="0" fillId="4" borderId="2" xfId="0" applyFill="1" applyBorder="1"/>
    <xf numFmtId="0" fontId="0" fillId="4" borderId="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Claudia Russ Jochen Ehrenberg Jürgen Ross Rüdiger Arnold Johannes Holzheimer Matthias Voll Bernd Burkhart Dominik Endres Dieter Schrenk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151.41</c:v>
                </c:pt>
                <c:pt idx="1">
                  <c:v>168.14</c:v>
                </c:pt>
                <c:pt idx="2">
                  <c:v>150.20999999999998</c:v>
                </c:pt>
                <c:pt idx="3">
                  <c:v>192.77</c:v>
                </c:pt>
                <c:pt idx="4">
                  <c:v>229.49</c:v>
                </c:pt>
                <c:pt idx="5">
                  <c:v>217.87</c:v>
                </c:pt>
                <c:pt idx="6">
                  <c:v>228.92999999999998</c:v>
                </c:pt>
                <c:pt idx="7">
                  <c:v>248.69</c:v>
                </c:pt>
                <c:pt idx="8">
                  <c:v>247.44</c:v>
                </c:pt>
                <c:pt idx="9">
                  <c:v>0</c:v>
                </c:pt>
              </c:numCache>
            </c:numRef>
          </c:val>
        </c:ser>
        <c:dLbls/>
        <c:axId val="84147200"/>
        <c:axId val="83383040"/>
      </c:barChart>
      <c:catAx>
        <c:axId val="84147200"/>
        <c:scaling>
          <c:orientation val="minMax"/>
        </c:scaling>
        <c:axPos val="b"/>
        <c:tickLblPos val="nextTo"/>
        <c:crossAx val="83383040"/>
        <c:crosses val="autoZero"/>
        <c:auto val="1"/>
        <c:lblAlgn val="ctr"/>
        <c:lblOffset val="100"/>
      </c:catAx>
      <c:valAx>
        <c:axId val="83383040"/>
        <c:scaling>
          <c:orientation val="minMax"/>
        </c:scaling>
        <c:axPos val="l"/>
        <c:majorGridlines/>
        <c:numFmt formatCode="0.00" sourceLinked="1"/>
        <c:tickLblPos val="nextTo"/>
        <c:crossAx val="8414720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1352550</xdr:colOff>
      <xdr:row>15</xdr:row>
      <xdr:rowOff>47625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32000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10" sqref="A10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1834.95</v>
      </c>
    </row>
    <row r="2" spans="1:14" ht="24" thickBot="1">
      <c r="A2" s="15" t="s">
        <v>11</v>
      </c>
      <c r="B2" s="23" t="s">
        <v>14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s="35" t="s">
        <v>24</v>
      </c>
      <c r="C4" s="33" t="s">
        <v>18</v>
      </c>
      <c r="D4" s="4">
        <v>1</v>
      </c>
      <c r="E4" s="20">
        <f>SUM(F4:L4)*D4</f>
        <v>151.41</v>
      </c>
      <c r="F4" s="17">
        <v>28.41</v>
      </c>
      <c r="G4" s="7">
        <v>30.3</v>
      </c>
      <c r="H4" s="7">
        <v>29.32</v>
      </c>
      <c r="I4" s="7">
        <v>30.74</v>
      </c>
      <c r="J4" s="7">
        <v>32.64</v>
      </c>
      <c r="K4" s="7">
        <v>0</v>
      </c>
      <c r="L4" s="8">
        <v>0</v>
      </c>
      <c r="M4">
        <f>COUNTIF(F4:L4,"&gt;0")</f>
        <v>5</v>
      </c>
      <c r="N4" s="30">
        <f>MAX(F4:L4)</f>
        <v>32.64</v>
      </c>
    </row>
    <row r="5" spans="1:14">
      <c r="B5" s="36" t="s">
        <v>25</v>
      </c>
      <c r="C5" s="34" t="s">
        <v>17</v>
      </c>
      <c r="D5" s="5">
        <v>1</v>
      </c>
      <c r="E5" s="21">
        <f t="shared" ref="E5:E28" si="0">SUM(F5:L5)*D5</f>
        <v>168.14</v>
      </c>
      <c r="F5" s="18">
        <v>42.8</v>
      </c>
      <c r="G5" s="9">
        <v>40.700000000000003</v>
      </c>
      <c r="H5" s="9">
        <v>43.94</v>
      </c>
      <c r="I5" s="9">
        <v>40.700000000000003</v>
      </c>
      <c r="J5" s="9">
        <v>0</v>
      </c>
      <c r="K5" s="9">
        <v>0</v>
      </c>
      <c r="L5" s="10">
        <v>0</v>
      </c>
      <c r="M5">
        <f t="shared" ref="M5:M28" si="1">COUNTIF(F5:L5,"&gt;0")</f>
        <v>4</v>
      </c>
      <c r="N5" s="30">
        <f t="shared" ref="N5:N28" si="2">MAX(F5:L5)</f>
        <v>43.94</v>
      </c>
    </row>
    <row r="6" spans="1:14">
      <c r="B6" s="36" t="s">
        <v>31</v>
      </c>
      <c r="C6" s="34" t="s">
        <v>17</v>
      </c>
      <c r="D6" s="5">
        <v>1</v>
      </c>
      <c r="E6" s="21">
        <f t="shared" si="0"/>
        <v>150.20999999999998</v>
      </c>
      <c r="F6" s="18">
        <v>36.86</v>
      </c>
      <c r="G6" s="9">
        <v>36.33</v>
      </c>
      <c r="H6" s="9">
        <v>40.07</v>
      </c>
      <c r="I6" s="9">
        <v>36.950000000000003</v>
      </c>
      <c r="J6" s="9">
        <v>0</v>
      </c>
      <c r="K6" s="9">
        <v>0</v>
      </c>
      <c r="L6" s="10">
        <v>0</v>
      </c>
      <c r="M6">
        <f t="shared" si="1"/>
        <v>4</v>
      </c>
      <c r="N6" s="30">
        <f t="shared" si="2"/>
        <v>40.07</v>
      </c>
    </row>
    <row r="7" spans="1:14">
      <c r="B7" s="36" t="s">
        <v>26</v>
      </c>
      <c r="C7" s="34" t="s">
        <v>17</v>
      </c>
      <c r="D7" s="5">
        <v>1</v>
      </c>
      <c r="E7" s="21">
        <f t="shared" si="0"/>
        <v>192.77</v>
      </c>
      <c r="F7" s="18">
        <v>38.700000000000003</v>
      </c>
      <c r="G7" s="9">
        <v>38.1</v>
      </c>
      <c r="H7" s="9">
        <v>38.28</v>
      </c>
      <c r="I7" s="9">
        <v>38.51</v>
      </c>
      <c r="J7" s="9">
        <v>39.18</v>
      </c>
      <c r="K7" s="9">
        <v>0</v>
      </c>
      <c r="L7" s="10">
        <v>0</v>
      </c>
      <c r="M7">
        <f t="shared" si="1"/>
        <v>5</v>
      </c>
      <c r="N7" s="30">
        <f t="shared" si="2"/>
        <v>39.18</v>
      </c>
    </row>
    <row r="8" spans="1:14">
      <c r="B8" s="36" t="s">
        <v>32</v>
      </c>
      <c r="C8" s="34" t="s">
        <v>17</v>
      </c>
      <c r="D8" s="5">
        <v>1</v>
      </c>
      <c r="E8" s="21">
        <f t="shared" si="0"/>
        <v>229.49</v>
      </c>
      <c r="F8" s="18">
        <v>38.78</v>
      </c>
      <c r="G8" s="9">
        <v>38.29</v>
      </c>
      <c r="H8" s="9">
        <v>38.81</v>
      </c>
      <c r="I8" s="9">
        <v>38.340000000000003</v>
      </c>
      <c r="J8" s="9">
        <v>37.130000000000003</v>
      </c>
      <c r="K8" s="9">
        <v>38.14</v>
      </c>
      <c r="L8" s="10">
        <v>0</v>
      </c>
      <c r="M8">
        <f t="shared" si="1"/>
        <v>6</v>
      </c>
      <c r="N8" s="30">
        <f t="shared" si="2"/>
        <v>38.81</v>
      </c>
    </row>
    <row r="9" spans="1:14">
      <c r="B9" s="36" t="s">
        <v>27</v>
      </c>
      <c r="C9" s="34" t="s">
        <v>17</v>
      </c>
      <c r="D9" s="5">
        <v>1</v>
      </c>
      <c r="E9" s="21">
        <f t="shared" si="0"/>
        <v>217.87</v>
      </c>
      <c r="F9" s="18">
        <v>36.31</v>
      </c>
      <c r="G9" s="9">
        <v>37</v>
      </c>
      <c r="H9" s="9">
        <v>36.51</v>
      </c>
      <c r="I9" s="9">
        <v>36.68</v>
      </c>
      <c r="J9" s="9">
        <v>34.340000000000003</v>
      </c>
      <c r="K9" s="9">
        <v>37.03</v>
      </c>
      <c r="L9" s="10">
        <v>0</v>
      </c>
      <c r="M9">
        <f t="shared" si="1"/>
        <v>6</v>
      </c>
      <c r="N9" s="30">
        <f t="shared" si="2"/>
        <v>37.03</v>
      </c>
    </row>
    <row r="10" spans="1:14">
      <c r="B10" s="36" t="s">
        <v>28</v>
      </c>
      <c r="C10" s="34" t="s">
        <v>17</v>
      </c>
      <c r="D10" s="5">
        <v>1</v>
      </c>
      <c r="E10" s="21">
        <f t="shared" si="0"/>
        <v>228.92999999999998</v>
      </c>
      <c r="F10" s="18">
        <v>38</v>
      </c>
      <c r="G10" s="9">
        <v>38.6</v>
      </c>
      <c r="H10" s="9">
        <v>39.380000000000003</v>
      </c>
      <c r="I10" s="9">
        <v>39.03</v>
      </c>
      <c r="J10" s="9">
        <v>35.57</v>
      </c>
      <c r="K10" s="9">
        <v>38.35</v>
      </c>
      <c r="L10" s="10">
        <v>0</v>
      </c>
      <c r="M10">
        <f t="shared" si="1"/>
        <v>6</v>
      </c>
      <c r="N10" s="30">
        <f t="shared" si="2"/>
        <v>39.380000000000003</v>
      </c>
    </row>
    <row r="11" spans="1:14">
      <c r="B11" s="36" t="s">
        <v>29</v>
      </c>
      <c r="C11" s="34" t="s">
        <v>17</v>
      </c>
      <c r="D11" s="5">
        <v>1</v>
      </c>
      <c r="E11" s="21">
        <f t="shared" si="0"/>
        <v>248.69</v>
      </c>
      <c r="F11" s="18">
        <v>41.97</v>
      </c>
      <c r="G11" s="9">
        <v>42.05</v>
      </c>
      <c r="H11" s="9">
        <v>40.9</v>
      </c>
      <c r="I11" s="9">
        <v>42.22</v>
      </c>
      <c r="J11" s="9">
        <v>40.799999999999997</v>
      </c>
      <c r="K11" s="9">
        <v>40.75</v>
      </c>
      <c r="L11" s="10">
        <v>0</v>
      </c>
      <c r="M11">
        <f t="shared" si="1"/>
        <v>6</v>
      </c>
      <c r="N11" s="30">
        <f t="shared" si="2"/>
        <v>42.22</v>
      </c>
    </row>
    <row r="12" spans="1:14">
      <c r="B12" s="36" t="s">
        <v>30</v>
      </c>
      <c r="C12" s="34" t="s">
        <v>17</v>
      </c>
      <c r="D12" s="5">
        <v>1</v>
      </c>
      <c r="E12" s="21">
        <f t="shared" si="0"/>
        <v>247.44</v>
      </c>
      <c r="F12" s="18">
        <v>42.05</v>
      </c>
      <c r="G12" s="9">
        <v>42.32</v>
      </c>
      <c r="H12" s="9">
        <v>41.3</v>
      </c>
      <c r="I12" s="9">
        <v>41.3</v>
      </c>
      <c r="J12" s="9">
        <v>39.71</v>
      </c>
      <c r="K12" s="9">
        <v>40.76</v>
      </c>
      <c r="L12" s="10">
        <v>0</v>
      </c>
      <c r="M12">
        <f t="shared" si="1"/>
        <v>6</v>
      </c>
      <c r="N12" s="30">
        <f t="shared" si="2"/>
        <v>42.32</v>
      </c>
    </row>
    <row r="13" spans="1:14">
      <c r="B13" s="24"/>
      <c r="C13" s="28"/>
      <c r="D13" s="5">
        <v>0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0">
        <f t="shared" si="2"/>
        <v>0</v>
      </c>
    </row>
    <row r="14" spans="1:14">
      <c r="B14" s="24"/>
      <c r="C14" s="28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0">
        <f t="shared" si="2"/>
        <v>0</v>
      </c>
    </row>
    <row r="15" spans="1:14">
      <c r="B15" s="24"/>
      <c r="C15" s="28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0">
        <f t="shared" si="2"/>
        <v>0</v>
      </c>
    </row>
    <row r="16" spans="1:14">
      <c r="B16" s="24"/>
      <c r="C16" s="28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0">
        <f t="shared" si="2"/>
        <v>0</v>
      </c>
    </row>
    <row r="17" spans="2:14">
      <c r="B17" s="24"/>
      <c r="C17" s="28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0">
        <f t="shared" si="2"/>
        <v>0</v>
      </c>
    </row>
    <row r="18" spans="2:14">
      <c r="B18" s="24"/>
      <c r="C18" s="28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0">
        <f t="shared" si="2"/>
        <v>0</v>
      </c>
    </row>
    <row r="19" spans="2:14">
      <c r="B19" s="24"/>
      <c r="C19" s="28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0">
        <f t="shared" si="2"/>
        <v>0</v>
      </c>
    </row>
    <row r="20" spans="2:14">
      <c r="B20" s="24"/>
      <c r="C20" s="28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0">
        <f t="shared" si="2"/>
        <v>0</v>
      </c>
    </row>
    <row r="21" spans="2:14">
      <c r="B21" s="24"/>
      <c r="C21" s="28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0">
        <f t="shared" si="2"/>
        <v>0</v>
      </c>
    </row>
    <row r="22" spans="2:14">
      <c r="B22" s="24"/>
      <c r="C22" s="28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0">
        <f t="shared" si="2"/>
        <v>0</v>
      </c>
    </row>
    <row r="23" spans="2:14">
      <c r="B23" s="24"/>
      <c r="C23" s="28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0">
        <f t="shared" si="2"/>
        <v>0</v>
      </c>
    </row>
    <row r="24" spans="2:14">
      <c r="B24" s="24"/>
      <c r="C24" s="28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0">
        <f t="shared" si="2"/>
        <v>0</v>
      </c>
    </row>
    <row r="25" spans="2:14">
      <c r="B25" s="24"/>
      <c r="C25" s="28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0">
        <f t="shared" si="2"/>
        <v>0</v>
      </c>
    </row>
    <row r="26" spans="2:14">
      <c r="B26" s="24"/>
      <c r="C26" s="28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0">
        <f t="shared" si="2"/>
        <v>0</v>
      </c>
    </row>
    <row r="27" spans="2:14">
      <c r="B27" s="24"/>
      <c r="C27" s="28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0">
        <f t="shared" si="2"/>
        <v>0</v>
      </c>
    </row>
    <row r="28" spans="2:14" ht="15.75" thickBot="1">
      <c r="B28" s="25"/>
      <c r="C28" s="29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0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1"/>
      <c r="B4" s="31" t="s">
        <v>0</v>
      </c>
      <c r="C4" s="31" t="s">
        <v>3</v>
      </c>
    </row>
    <row r="5" spans="1:3">
      <c r="A5" s="31">
        <v>1</v>
      </c>
      <c r="B5" s="32" t="str">
        <f>Teamübersicht!B4</f>
        <v>Claudia Russ</v>
      </c>
      <c r="C5" s="30">
        <f>Teamübersicht!E4</f>
        <v>151.41</v>
      </c>
    </row>
    <row r="6" spans="1:3">
      <c r="A6" s="31">
        <v>2</v>
      </c>
      <c r="B6" s="32" t="str">
        <f>Teamübersicht!B5</f>
        <v>Jochen Ehrenberg</v>
      </c>
      <c r="C6" s="30">
        <f>Teamübersicht!E5</f>
        <v>168.14</v>
      </c>
    </row>
    <row r="7" spans="1:3">
      <c r="A7" s="31">
        <v>3</v>
      </c>
      <c r="B7" s="32" t="str">
        <f>Teamübersicht!B6</f>
        <v>Jürgen Ross</v>
      </c>
      <c r="C7" s="30">
        <f>Teamübersicht!E6</f>
        <v>150.20999999999998</v>
      </c>
    </row>
    <row r="8" spans="1:3">
      <c r="A8" s="31">
        <v>4</v>
      </c>
      <c r="B8" s="32" t="str">
        <f>Teamübersicht!B7</f>
        <v>Rüdiger Arnold</v>
      </c>
      <c r="C8" s="30">
        <f>Teamübersicht!E7</f>
        <v>192.77</v>
      </c>
    </row>
    <row r="9" spans="1:3">
      <c r="A9" s="31">
        <v>5</v>
      </c>
      <c r="B9" s="32" t="str">
        <f>Teamübersicht!B8</f>
        <v>Johannes Holzheimer</v>
      </c>
      <c r="C9" s="30">
        <f>Teamübersicht!E8</f>
        <v>229.49</v>
      </c>
    </row>
    <row r="10" spans="1:3">
      <c r="A10" s="31">
        <v>6</v>
      </c>
      <c r="B10" s="32" t="str">
        <f>Teamübersicht!B9</f>
        <v>Matthias Voll</v>
      </c>
      <c r="C10" s="30">
        <f>Teamübersicht!E9</f>
        <v>217.87</v>
      </c>
    </row>
    <row r="11" spans="1:3">
      <c r="A11" s="31">
        <v>7</v>
      </c>
      <c r="B11" s="32" t="str">
        <f>Teamübersicht!B10</f>
        <v>Bernd Burkhart</v>
      </c>
      <c r="C11" s="30">
        <f>Teamübersicht!E10</f>
        <v>228.92999999999998</v>
      </c>
    </row>
    <row r="12" spans="1:3">
      <c r="A12" s="31">
        <v>8</v>
      </c>
      <c r="B12" s="32" t="str">
        <f>Teamübersicht!B11</f>
        <v>Dominik Endres</v>
      </c>
      <c r="C12" s="30">
        <f>Teamübersicht!E11</f>
        <v>248.69</v>
      </c>
    </row>
    <row r="13" spans="1:3">
      <c r="A13" s="31">
        <v>9</v>
      </c>
      <c r="B13" s="32" t="str">
        <f>Teamübersicht!B12</f>
        <v>Dieter Schrenk</v>
      </c>
      <c r="C13" s="30">
        <f>Teamübersicht!E12</f>
        <v>247.44</v>
      </c>
    </row>
    <row r="14" spans="1:3">
      <c r="A14" s="31">
        <v>10</v>
      </c>
      <c r="B14" s="32">
        <f>Teamübersicht!B13</f>
        <v>0</v>
      </c>
      <c r="C14" s="30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2012-03-05T11:57:19Z</dcterms:modified>
</cp:coreProperties>
</file>