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ahldaten" sheetId="2" r:id="rId2"/>
    <sheet name="Tabelle3" sheetId="3" r:id="rId3"/>
  </sheets>
  <definedNames>
    <definedName name="Text10" localSheetId="0">Teamübersicht!$B$11</definedName>
    <definedName name="Text18" localSheetId="0">Teamübersicht!$B$12</definedName>
    <definedName name="Text2" localSheetId="0">Teamübersicht!$B$9</definedName>
    <definedName name="Text20" localSheetId="0">Teamübersicht!$B$13</definedName>
    <definedName name="Text8" localSheetId="0">Teamübersicht!$B$10</definedName>
  </definedNames>
  <calcPr calcId="145621"/>
</workbook>
</file>

<file path=xl/calcChain.xml><?xml version="1.0" encoding="utf-8"?>
<calcChain xmlns="http://schemas.openxmlformats.org/spreadsheetml/2006/main">
  <c r="N28" i="1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E5" l="1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4"/>
  <c r="C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<sst xmlns="http://schemas.openxmlformats.org/spreadsheetml/2006/main" count="47" uniqueCount="34">
  <si>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</si>
  <si>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</si>
  <si>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</si>
  <si>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</si>
  <si>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</si>
  <si>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</si>
  <si>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</si>
  <si>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</si>
  <si>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</si>
  <si>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</si>
  <si>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</si>
  <si>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</si>
  <si>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</si>
  <si>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</si>
  <si>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</si>
  <si>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</si>
  <si>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</si>
  <si>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</si>
  <si>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</si>
  <si>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</si>
  <si>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</si>
  <si>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Kaffeefahrt</t>
  </si>
  <si>
    <t>Sabine Schrehardt</t>
  </si>
  <si>
    <t>Lore Bartl</t>
  </si>
  <si>
    <t>Anja Schäfer</t>
  </si>
  <si>
    <t>Martina Schleicher</t>
  </si>
  <si>
    <t>Brigitte Vey</t>
  </si>
  <si>
    <t>Simone Weigel</t>
  </si>
  <si>
    <t>Tanja Böhm</t>
  </si>
  <si>
    <t>Kathrin Enders</t>
  </si>
  <si>
    <t>Doris Enders</t>
  </si>
  <si>
    <t>Irmi Becker</t>
  </si>
  <si>
    <t>Anzahl</t>
  </si>
  <si>
    <t>Beste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</si>
</sst>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" xfId="0" applyBorder="1"/>
    <xf numFmtId="0" fontId="0" fillId="0" borderId="6" xfId="0" applyBorder="1"/>
    <xf numFmtId="0" fontId="11" fillId="0" borderId="0" xfId="0" applyFon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105834</xdr:colOff>
      <xdr:row>4</xdr:row>
      <xdr:rowOff>179917</xdr:rowOff>
    </xdr:from>
    <xdr:to>
      <xdr:col>0</xdr:col>
      <xdr:colOff>1458384</xdr:colOff>
      <xdr:row>11</xdr:row>
      <xdr:rowOff>37042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834" y="1270000"/>
          <a:ext cx="1352550" cy="1211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K9" sqref="K9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21</v>
      </c>
      <c r="C1" s="16">
        <f>SUM(E4:E28)</f>
        <v>1424.53</v>
      </c>
    </row>
    <row r="2" spans="1:14" ht="24" thickBot="1">
      <c r="A2" s="15" t="s">
        <v>11</v>
      </c>
      <c r="B2" s="23" t="s">
        <v>13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32</v>
      </c>
      <c r="N3" s="3" t="s">
        <v>33</v>
      </c>
    </row>
    <row r="4" spans="1:14" ht="15.75" thickBot="1">
      <c r="A4" s="2" t="s">
        <v>0</v>
      </c>
      <c r="B4" s="31" t="s">
        <v>28</v>
      </c>
      <c r="C4" s="28" t="s">
        <v>18</v>
      </c>
      <c r="D4" s="4">
        <v>1</v>
      </c>
      <c r="E4" s="20">
        <f>SUM(F4:L4)*D4</f>
        <v>185.79000000000002</v>
      </c>
      <c r="F4" s="17">
        <v>31.2</v>
      </c>
      <c r="G4" s="7">
        <v>31.08</v>
      </c>
      <c r="H4" s="7">
        <v>31.59</v>
      </c>
      <c r="I4" s="7">
        <v>31.22</v>
      </c>
      <c r="J4" s="7">
        <v>30.34</v>
      </c>
      <c r="K4" s="7">
        <v>30.36</v>
      </c>
      <c r="L4" s="8">
        <v>0</v>
      </c>
      <c r="M4">
        <f>COUNTIF(F4:L4,"&gt;0")</f>
        <v>6</v>
      </c>
      <c r="N4" s="34">
        <f>MAX(F4:L4)</f>
        <v>31.59</v>
      </c>
    </row>
    <row r="5" spans="1:14" ht="15.75" thickBot="1">
      <c r="B5" s="32" t="s">
        <v>29</v>
      </c>
      <c r="C5" s="28" t="s">
        <v>18</v>
      </c>
      <c r="D5" s="5">
        <v>1</v>
      </c>
      <c r="E5" s="21">
        <f t="shared" ref="E5:E28" si="0">SUM(F5:L5)*D5</f>
        <v>161.44999999999999</v>
      </c>
      <c r="F5" s="18">
        <v>28.21</v>
      </c>
      <c r="G5" s="9">
        <v>26.03</v>
      </c>
      <c r="H5" s="9">
        <v>26.76</v>
      </c>
      <c r="I5" s="9">
        <v>27.24</v>
      </c>
      <c r="J5" s="9">
        <v>26.01</v>
      </c>
      <c r="K5" s="9">
        <v>27.2</v>
      </c>
      <c r="L5" s="10">
        <v>0</v>
      </c>
      <c r="M5">
        <f t="shared" ref="M5:M28" si="1">COUNTIF(F5:L5,"&gt;0")</f>
        <v>6</v>
      </c>
      <c r="N5" s="34">
        <f t="shared" ref="N5:N28" si="2">MAX(F5:L5)</f>
        <v>28.21</v>
      </c>
    </row>
    <row r="6" spans="1:14" ht="15.75" thickBot="1">
      <c r="B6" s="32" t="s">
        <v>30</v>
      </c>
      <c r="C6" s="28" t="s">
        <v>18</v>
      </c>
      <c r="D6" s="5">
        <v>1</v>
      </c>
      <c r="E6" s="21">
        <f t="shared" si="0"/>
        <v>155.35</v>
      </c>
      <c r="F6" s="18">
        <v>25.52</v>
      </c>
      <c r="G6" s="9">
        <v>24.3</v>
      </c>
      <c r="H6" s="9">
        <v>27</v>
      </c>
      <c r="I6" s="9">
        <v>26</v>
      </c>
      <c r="J6" s="9">
        <v>25.01</v>
      </c>
      <c r="K6" s="9">
        <v>27.52</v>
      </c>
      <c r="L6" s="10">
        <v>0</v>
      </c>
      <c r="M6">
        <f t="shared" si="1"/>
        <v>6</v>
      </c>
      <c r="N6" s="34">
        <f t="shared" si="2"/>
        <v>27.52</v>
      </c>
    </row>
    <row r="7" spans="1:14">
      <c r="B7" s="32" t="s">
        <v>31</v>
      </c>
      <c r="C7" s="28" t="s">
        <v>18</v>
      </c>
      <c r="D7" s="5">
        <v>1</v>
      </c>
      <c r="E7" s="21">
        <f t="shared" si="0"/>
        <v>200.51</v>
      </c>
      <c r="F7" s="18">
        <v>34.299999999999997</v>
      </c>
      <c r="G7" s="9">
        <v>32.909999999999997</v>
      </c>
      <c r="H7" s="9">
        <v>33.369999999999997</v>
      </c>
      <c r="I7" s="9">
        <v>34.5</v>
      </c>
      <c r="J7" s="9">
        <v>31.42</v>
      </c>
      <c r="K7" s="9">
        <v>34.01</v>
      </c>
      <c r="L7" s="10">
        <v>0</v>
      </c>
      <c r="M7">
        <f t="shared" si="1"/>
        <v>6</v>
      </c>
      <c r="N7" s="34">
        <f t="shared" si="2"/>
        <v>34.5</v>
      </c>
    </row>
    <row r="8" spans="1:14">
      <c r="B8" s="24" t="s">
        <v>22</v>
      </c>
      <c r="C8" s="29" t="s">
        <v>18</v>
      </c>
      <c r="D8" s="5">
        <v>1</v>
      </c>
      <c r="E8" s="21">
        <f t="shared" si="0"/>
        <v>164</v>
      </c>
      <c r="F8" s="18">
        <v>27.54</v>
      </c>
      <c r="G8" s="9">
        <v>27.95</v>
      </c>
      <c r="H8" s="9">
        <v>27.62</v>
      </c>
      <c r="I8" s="9">
        <v>27.51</v>
      </c>
      <c r="J8" s="9">
        <v>26.9</v>
      </c>
      <c r="K8" s="9">
        <v>26.48</v>
      </c>
      <c r="L8" s="10">
        <v>0</v>
      </c>
      <c r="M8">
        <f t="shared" si="1"/>
        <v>6</v>
      </c>
      <c r="N8" s="34">
        <f t="shared" si="2"/>
        <v>27.95</v>
      </c>
    </row>
    <row r="9" spans="1:14">
      <c r="B9" t="s">
        <v>23</v>
      </c>
      <c r="C9" s="29" t="s">
        <v>18</v>
      </c>
      <c r="D9" s="5">
        <v>1</v>
      </c>
      <c r="E9" s="21">
        <f t="shared" si="0"/>
        <v>195.56</v>
      </c>
      <c r="F9" s="18">
        <v>33.4</v>
      </c>
      <c r="G9" s="9">
        <v>32.6</v>
      </c>
      <c r="H9" s="9">
        <v>31.93</v>
      </c>
      <c r="I9" s="9">
        <v>32.549999999999997</v>
      </c>
      <c r="J9" s="9">
        <v>31.6</v>
      </c>
      <c r="K9" s="9">
        <v>33.479999999999997</v>
      </c>
      <c r="L9" s="10">
        <v>0</v>
      </c>
      <c r="M9">
        <f t="shared" si="1"/>
        <v>6</v>
      </c>
      <c r="N9" s="34">
        <f t="shared" si="2"/>
        <v>33.479999999999997</v>
      </c>
    </row>
    <row r="10" spans="1:14">
      <c r="B10" t="s">
        <v>24</v>
      </c>
      <c r="C10" s="29" t="s">
        <v>18</v>
      </c>
      <c r="D10" s="5">
        <v>1</v>
      </c>
      <c r="E10" s="21">
        <f t="shared" si="0"/>
        <v>180.63</v>
      </c>
      <c r="F10" s="18">
        <v>31.9</v>
      </c>
      <c r="G10" s="9">
        <v>30.5</v>
      </c>
      <c r="H10" s="9">
        <v>29.61</v>
      </c>
      <c r="I10" s="9">
        <v>29.47</v>
      </c>
      <c r="J10" s="9">
        <v>29.62</v>
      </c>
      <c r="K10" s="9">
        <v>29.53</v>
      </c>
      <c r="L10" s="10">
        <v>0</v>
      </c>
      <c r="M10">
        <f t="shared" si="1"/>
        <v>6</v>
      </c>
      <c r="N10" s="34">
        <f t="shared" si="2"/>
        <v>31.9</v>
      </c>
    </row>
    <row r="11" spans="1:14">
      <c r="B11" t="s">
        <v>25</v>
      </c>
      <c r="C11" s="29" t="s">
        <v>18</v>
      </c>
      <c r="D11" s="5">
        <v>1</v>
      </c>
      <c r="E11" s="21">
        <f t="shared" si="0"/>
        <v>181.23999999999998</v>
      </c>
      <c r="F11" s="18">
        <v>32.39</v>
      </c>
      <c r="G11" s="9">
        <v>30.8</v>
      </c>
      <c r="H11" s="9">
        <v>29.61</v>
      </c>
      <c r="I11" s="9">
        <v>29.68</v>
      </c>
      <c r="J11" s="9">
        <v>29.88</v>
      </c>
      <c r="K11" s="9">
        <v>28.88</v>
      </c>
      <c r="L11" s="10">
        <v>0</v>
      </c>
      <c r="M11">
        <f t="shared" si="1"/>
        <v>6</v>
      </c>
      <c r="N11" s="34">
        <f t="shared" si="2"/>
        <v>32.39</v>
      </c>
    </row>
    <row r="12" spans="1:14" ht="15.75">
      <c r="B12" s="33" t="s">
        <v>26</v>
      </c>
      <c r="C12" s="29" t="s">
        <v>18</v>
      </c>
      <c r="D12" s="5">
        <v>1</v>
      </c>
      <c r="E12" s="21">
        <f t="shared" si="0"/>
        <v>0</v>
      </c>
      <c r="F12" s="18"/>
      <c r="G12" s="9"/>
      <c r="H12" s="9"/>
      <c r="I12" s="9"/>
      <c r="J12" s="9"/>
      <c r="K12" s="9"/>
      <c r="L12" s="10"/>
      <c r="M12">
        <f t="shared" si="1"/>
        <v>0</v>
      </c>
      <c r="N12" s="34">
        <f t="shared" si="2"/>
        <v>0</v>
      </c>
    </row>
    <row r="13" spans="1:14" ht="15.75">
      <c r="B13" s="33" t="s">
        <v>27</v>
      </c>
      <c r="C13" s="29" t="s">
        <v>18</v>
      </c>
      <c r="D13" s="5">
        <v>0.9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4">
        <f t="shared" si="2"/>
        <v>0</v>
      </c>
    </row>
    <row r="14" spans="1:14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4">
        <f t="shared" si="2"/>
        <v>0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4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4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4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4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4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4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4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4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4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4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4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4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4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4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3"/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Teamübersicht</vt:lpstr>
      <vt:lpstr>Auswahldaten</vt:lpstr>
      <vt:lpstr>Tabelle3</vt:lpstr>
      <vt:lpstr>Teamübersicht!Text10</vt:lpstr>
      <vt:lpstr>Teamübersicht!Text18</vt:lpstr>
      <vt:lpstr>Teamübersicht!Text2</vt:lpstr>
      <vt:lpstr>Teamübersicht!Text20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2012-03-05T11:56:42Z</dcterms:modified>
</cp:coreProperties>
</file>