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<sst xmlns="http://schemas.openxmlformats.org/spreadsheetml/2006/main" count="53" uniqueCount="36">
  <si>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</si>
  <si>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</si>
  <si>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</si>
  <si>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</si>
  <si>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</si>
  <si>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</si>
  <si>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</si>
  <si>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</si>
  <si>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</si>
  <si>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</si>
  <si>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</si>
  <si>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</si>
  <si>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</si>
  <si>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</si>
  <si>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</si>
  <si>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</si>
  <si>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</si>
  <si>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</si>
  <si>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</si>
  <si>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</si>
  <si>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</si>
  <si>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</si>
  <si>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</si>
  <si>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Ich brauche deine Hilfe</t>
  </si>
  <si>
    <t>Georg Hein</t>
  </si>
  <si>
    <t>Jannik Hartung</t>
  </si>
  <si>
    <t>Jan Schleicher</t>
  </si>
  <si>
    <t>Lydia Weiske</t>
  </si>
  <si>
    <t>Florian Suntrup</t>
  </si>
  <si>
    <t>Robert Rech</t>
  </si>
  <si>
    <t>Geronimo Krebel</t>
  </si>
  <si>
    <t>Walter Illichmann</t>
  </si>
  <si>
    <t>Markus Henkel I</t>
  </si>
  <si>
    <t>Martin Schulta</t>
  </si>
  <si>
    <t>Cordula Spiegel</t>
  </si>
  <si>
    <t>Ines Schwarzer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</si>
</sst>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Georg Hein Jannik Hartung Jan Schleicher Lydia Weiske Florian Suntrup Markus Henkel I Robert Rech Geronimo Krebel Walter Illichmann Martin Schulta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32.369999999999997</c:v>
                </c:pt>
                <c:pt idx="1">
                  <c:v>0</c:v>
                </c:pt>
                <c:pt idx="2">
                  <c:v>186.70000000000002</c:v>
                </c:pt>
                <c:pt idx="3">
                  <c:v>158.76</c:v>
                </c:pt>
                <c:pt idx="4">
                  <c:v>94.86</c:v>
                </c:pt>
                <c:pt idx="5">
                  <c:v>162.08999999999997</c:v>
                </c:pt>
                <c:pt idx="6">
                  <c:v>210.28</c:v>
                </c:pt>
                <c:pt idx="7">
                  <c:v>208.75</c:v>
                </c:pt>
                <c:pt idx="8">
                  <c:v>197.93</c:v>
                </c:pt>
                <c:pt idx="9">
                  <c:v>137.82</c:v>
                </c:pt>
              </c:numCache>
            </c:numRef>
          </c:val>
        </c:ser>
        <c:dLbls/>
        <c:axId val="74210304"/>
        <c:axId val="85611264"/>
      </c:barChart>
      <c:catAx>
        <c:axId val="74210304"/>
        <c:scaling>
          <c:orientation val="minMax"/>
        </c:scaling>
        <c:axPos val="b"/>
        <c:tickLblPos val="nextTo"/>
        <c:crossAx val="85611264"/>
        <c:crosses val="autoZero"/>
        <c:auto val="1"/>
        <c:lblAlgn val="ctr"/>
        <c:lblOffset val="100"/>
      </c:catAx>
      <c:valAx>
        <c:axId val="85611264"/>
        <c:scaling>
          <c:orientation val="minMax"/>
        </c:scaling>
        <c:axPos val="l"/>
        <c:majorGridlines/>
        <c:numFmt formatCode="0.00" sourceLinked="1"/>
        <c:tickLblPos val="nextTo"/>
        <c:crossAx val="7421030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402167</xdr:colOff>
      <xdr:row>5</xdr:row>
      <xdr:rowOff>42333</xdr:rowOff>
    </xdr:from>
    <xdr:to>
      <xdr:col>0</xdr:col>
      <xdr:colOff>1754717</xdr:colOff>
      <xdr:row>11</xdr:row>
      <xdr:rowOff>89958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2167" y="1333500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K12" sqref="K12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1482.4669999999999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4" t="s">
        <v>24</v>
      </c>
      <c r="C4" s="28" t="s">
        <v>17</v>
      </c>
      <c r="D4" s="4">
        <v>1</v>
      </c>
      <c r="E4" s="20">
        <f>SUM(F4:L4)*D4</f>
        <v>32.369999999999997</v>
      </c>
      <c r="F4" s="17">
        <v>32.369999999999997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>
        <f>COUNTIF(F4:L4,"&gt;0")</f>
        <v>1</v>
      </c>
      <c r="N4" s="31">
        <f>MAX(F4:L4)</f>
        <v>32.369999999999997</v>
      </c>
    </row>
    <row r="5" spans="1:14" ht="15.75">
      <c r="B5" s="35" t="s">
        <v>25</v>
      </c>
      <c r="C5" s="29" t="s">
        <v>17</v>
      </c>
      <c r="D5" s="5">
        <v>0</v>
      </c>
      <c r="E5" s="21">
        <f t="shared" ref="E5:E28" si="0">SUM(F5:L5)*D5</f>
        <v>0</v>
      </c>
      <c r="F5" s="18"/>
      <c r="G5" s="9"/>
      <c r="H5" s="9"/>
      <c r="I5" s="9"/>
      <c r="J5" s="9"/>
      <c r="K5" s="9"/>
      <c r="L5" s="10"/>
      <c r="M5">
        <f t="shared" ref="M5:M28" si="1">COUNTIF(F5:L5,"&gt;0")</f>
        <v>0</v>
      </c>
      <c r="N5" s="31">
        <f t="shared" ref="N5:N28" si="2">MAX(F5:L5)</f>
        <v>0</v>
      </c>
    </row>
    <row r="6" spans="1:14" ht="15.75">
      <c r="B6" s="35" t="s">
        <v>26</v>
      </c>
      <c r="C6" s="29" t="s">
        <v>17</v>
      </c>
      <c r="D6" s="5">
        <v>1</v>
      </c>
      <c r="E6" s="21">
        <f t="shared" si="0"/>
        <v>186.70000000000002</v>
      </c>
      <c r="F6" s="18">
        <v>33.5</v>
      </c>
      <c r="G6" s="9">
        <v>30.92</v>
      </c>
      <c r="H6" s="9">
        <v>32</v>
      </c>
      <c r="I6" s="9">
        <v>31</v>
      </c>
      <c r="J6" s="9">
        <v>29.5</v>
      </c>
      <c r="K6" s="9">
        <v>29.78</v>
      </c>
      <c r="L6" s="10">
        <v>0</v>
      </c>
      <c r="M6">
        <f t="shared" si="1"/>
        <v>6</v>
      </c>
      <c r="N6" s="31">
        <f t="shared" si="2"/>
        <v>33.5</v>
      </c>
    </row>
    <row r="7" spans="1:14" ht="15.75">
      <c r="B7" s="35" t="s">
        <v>27</v>
      </c>
      <c r="C7" s="29" t="s">
        <v>18</v>
      </c>
      <c r="D7" s="5">
        <v>1</v>
      </c>
      <c r="E7" s="21">
        <f t="shared" si="0"/>
        <v>158.76</v>
      </c>
      <c r="F7" s="18">
        <v>27.1</v>
      </c>
      <c r="G7" s="9">
        <v>26.72</v>
      </c>
      <c r="H7" s="9">
        <v>25.6</v>
      </c>
      <c r="I7" s="9">
        <v>26.15</v>
      </c>
      <c r="J7" s="9">
        <v>26.08</v>
      </c>
      <c r="K7" s="9">
        <v>27.11</v>
      </c>
      <c r="L7" s="10">
        <v>0</v>
      </c>
      <c r="M7">
        <f t="shared" si="1"/>
        <v>6</v>
      </c>
      <c r="N7" s="31">
        <f t="shared" si="2"/>
        <v>27.11</v>
      </c>
    </row>
    <row r="8" spans="1:14" ht="15.75">
      <c r="B8" s="35" t="s">
        <v>28</v>
      </c>
      <c r="C8" s="29" t="s">
        <v>17</v>
      </c>
      <c r="D8" s="5">
        <v>1</v>
      </c>
      <c r="E8" s="21">
        <f t="shared" si="0"/>
        <v>94.86</v>
      </c>
      <c r="F8" s="18">
        <v>33.75</v>
      </c>
      <c r="G8" s="9">
        <v>29.61</v>
      </c>
      <c r="H8" s="9">
        <v>31.5</v>
      </c>
      <c r="I8" s="9">
        <v>0</v>
      </c>
      <c r="J8" s="9">
        <v>0</v>
      </c>
      <c r="K8" s="9">
        <v>0</v>
      </c>
      <c r="L8" s="10">
        <v>0</v>
      </c>
      <c r="M8">
        <f t="shared" si="1"/>
        <v>3</v>
      </c>
      <c r="N8" s="31">
        <f t="shared" si="2"/>
        <v>33.75</v>
      </c>
    </row>
    <row r="9" spans="1:14" ht="15.75">
      <c r="B9" s="35" t="s">
        <v>32</v>
      </c>
      <c r="C9" s="29" t="s">
        <v>17</v>
      </c>
      <c r="D9" s="5">
        <v>1</v>
      </c>
      <c r="E9" s="21">
        <f t="shared" si="0"/>
        <v>162.08999999999997</v>
      </c>
      <c r="F9" s="18">
        <v>30.15</v>
      </c>
      <c r="G9" s="9">
        <v>25.82</v>
      </c>
      <c r="H9" s="9">
        <v>28.55</v>
      </c>
      <c r="I9" s="9">
        <v>26.4</v>
      </c>
      <c r="J9" s="9">
        <v>22.42</v>
      </c>
      <c r="K9" s="9">
        <v>28.75</v>
      </c>
      <c r="L9" s="10">
        <v>0</v>
      </c>
      <c r="M9">
        <f t="shared" si="1"/>
        <v>6</v>
      </c>
      <c r="N9" s="31">
        <f t="shared" si="2"/>
        <v>30.15</v>
      </c>
    </row>
    <row r="10" spans="1:14" ht="15.75">
      <c r="B10" s="35" t="s">
        <v>29</v>
      </c>
      <c r="C10" s="29" t="s">
        <v>17</v>
      </c>
      <c r="D10" s="5">
        <v>1</v>
      </c>
      <c r="E10" s="21">
        <f t="shared" si="0"/>
        <v>210.28</v>
      </c>
      <c r="F10" s="18">
        <v>33.85</v>
      </c>
      <c r="G10" s="9">
        <v>32.06</v>
      </c>
      <c r="H10" s="9">
        <v>36.6</v>
      </c>
      <c r="I10" s="9">
        <v>35.78</v>
      </c>
      <c r="J10" s="9">
        <v>33.53</v>
      </c>
      <c r="K10" s="9">
        <v>38.46</v>
      </c>
      <c r="L10" s="10">
        <v>0</v>
      </c>
      <c r="M10">
        <f t="shared" si="1"/>
        <v>6</v>
      </c>
      <c r="N10" s="31">
        <f t="shared" si="2"/>
        <v>38.46</v>
      </c>
    </row>
    <row r="11" spans="1:14" ht="15.75">
      <c r="B11" s="35" t="s">
        <v>30</v>
      </c>
      <c r="C11" s="29" t="s">
        <v>17</v>
      </c>
      <c r="D11" s="5">
        <v>1</v>
      </c>
      <c r="E11" s="21">
        <f t="shared" si="0"/>
        <v>208.75</v>
      </c>
      <c r="F11" s="18">
        <v>34.340000000000003</v>
      </c>
      <c r="G11" s="9">
        <v>32.549999999999997</v>
      </c>
      <c r="H11" s="9">
        <v>36.03</v>
      </c>
      <c r="I11" s="9">
        <v>35.01</v>
      </c>
      <c r="J11" s="9">
        <v>34.14</v>
      </c>
      <c r="K11" s="9">
        <v>36.68</v>
      </c>
      <c r="L11" s="10">
        <v>0</v>
      </c>
      <c r="M11">
        <f t="shared" si="1"/>
        <v>6</v>
      </c>
      <c r="N11" s="31">
        <f t="shared" si="2"/>
        <v>36.68</v>
      </c>
    </row>
    <row r="12" spans="1:14" ht="15.75">
      <c r="B12" s="35" t="s">
        <v>31</v>
      </c>
      <c r="C12" s="29" t="s">
        <v>17</v>
      </c>
      <c r="D12" s="5">
        <v>1</v>
      </c>
      <c r="E12" s="21">
        <f t="shared" si="0"/>
        <v>197.93</v>
      </c>
      <c r="F12" s="18">
        <v>32.619999999999997</v>
      </c>
      <c r="G12" s="9">
        <v>31.02</v>
      </c>
      <c r="H12" s="9">
        <v>34.409999999999997</v>
      </c>
      <c r="I12" s="9">
        <v>32.06</v>
      </c>
      <c r="J12" s="9">
        <v>33.69</v>
      </c>
      <c r="K12" s="9">
        <v>34.130000000000003</v>
      </c>
      <c r="L12" s="10">
        <v>0</v>
      </c>
      <c r="M12">
        <f t="shared" si="1"/>
        <v>6</v>
      </c>
      <c r="N12" s="31">
        <f t="shared" si="2"/>
        <v>34.409999999999997</v>
      </c>
    </row>
    <row r="13" spans="1:14" ht="15.75">
      <c r="B13" s="35" t="s">
        <v>33</v>
      </c>
      <c r="C13" s="29" t="s">
        <v>17</v>
      </c>
      <c r="D13" s="5">
        <v>1</v>
      </c>
      <c r="E13" s="21">
        <f t="shared" si="0"/>
        <v>137.82</v>
      </c>
      <c r="F13" s="18">
        <v>35.58</v>
      </c>
      <c r="G13" s="9">
        <v>33.75</v>
      </c>
      <c r="H13" s="9">
        <v>32.29</v>
      </c>
      <c r="I13" s="9">
        <v>36.200000000000003</v>
      </c>
      <c r="J13" s="9">
        <v>0</v>
      </c>
      <c r="K13" s="9">
        <v>0</v>
      </c>
      <c r="L13" s="10">
        <v>0</v>
      </c>
      <c r="M13">
        <f t="shared" si="1"/>
        <v>4</v>
      </c>
      <c r="N13" s="31">
        <f t="shared" si="2"/>
        <v>36.200000000000003</v>
      </c>
    </row>
    <row r="14" spans="1:14">
      <c r="B14" s="24" t="s">
        <v>34</v>
      </c>
      <c r="C14" s="29" t="s">
        <v>18</v>
      </c>
      <c r="D14" s="5">
        <v>0.9</v>
      </c>
      <c r="E14" s="21">
        <f t="shared" si="0"/>
        <v>27.81</v>
      </c>
      <c r="F14" s="18">
        <v>30.9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10">
        <v>0</v>
      </c>
      <c r="M14">
        <f t="shared" si="1"/>
        <v>1</v>
      </c>
      <c r="N14" s="31">
        <f t="shared" si="2"/>
        <v>30.9</v>
      </c>
    </row>
    <row r="15" spans="1:14">
      <c r="B15" s="24" t="s">
        <v>35</v>
      </c>
      <c r="C15" s="29" t="s">
        <v>18</v>
      </c>
      <c r="D15" s="5">
        <v>0.9</v>
      </c>
      <c r="E15" s="21">
        <f t="shared" si="0"/>
        <v>65.097000000000008</v>
      </c>
      <c r="F15" s="18">
        <v>24.76</v>
      </c>
      <c r="G15" s="9">
        <v>23.22</v>
      </c>
      <c r="H15" s="9">
        <v>24.35</v>
      </c>
      <c r="I15" s="9">
        <v>0</v>
      </c>
      <c r="J15" s="9">
        <v>0</v>
      </c>
      <c r="K15" s="9">
        <v>0</v>
      </c>
      <c r="L15" s="10">
        <v>0</v>
      </c>
      <c r="M15">
        <f t="shared" si="1"/>
        <v>3</v>
      </c>
      <c r="N15" s="31">
        <f t="shared" si="2"/>
        <v>24.76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Georg Hein</v>
      </c>
      <c r="C5" s="31">
        <f>Teamübersicht!E4</f>
        <v>32.369999999999997</v>
      </c>
    </row>
    <row r="6" spans="1:3">
      <c r="A6" s="32">
        <v>2</v>
      </c>
      <c r="B6" s="33" t="str">
        <f>Teamübersicht!B5</f>
        <v>Jannik Hartung</v>
      </c>
      <c r="C6" s="31">
        <f>Teamübersicht!E5</f>
        <v>0</v>
      </c>
    </row>
    <row r="7" spans="1:3">
      <c r="A7" s="32">
        <v>3</v>
      </c>
      <c r="B7" s="33" t="str">
        <f>Teamübersicht!B6</f>
        <v>Jan Schleicher</v>
      </c>
      <c r="C7" s="31">
        <f>Teamübersicht!E6</f>
        <v>186.70000000000002</v>
      </c>
    </row>
    <row r="8" spans="1:3">
      <c r="A8" s="32">
        <v>4</v>
      </c>
      <c r="B8" s="33" t="str">
        <f>Teamübersicht!B7</f>
        <v>Lydia Weiske</v>
      </c>
      <c r="C8" s="31">
        <f>Teamübersicht!E7</f>
        <v>158.76</v>
      </c>
    </row>
    <row r="9" spans="1:3">
      <c r="A9" s="32">
        <v>5</v>
      </c>
      <c r="B9" s="33" t="str">
        <f>Teamübersicht!B8</f>
        <v>Florian Suntrup</v>
      </c>
      <c r="C9" s="31">
        <f>Teamübersicht!E8</f>
        <v>94.86</v>
      </c>
    </row>
    <row r="10" spans="1:3">
      <c r="A10" s="32">
        <v>6</v>
      </c>
      <c r="B10" s="33" t="str">
        <f>Teamübersicht!B9</f>
        <v>Markus Henkel I</v>
      </c>
      <c r="C10" s="31">
        <f>Teamübersicht!E9</f>
        <v>162.08999999999997</v>
      </c>
    </row>
    <row r="11" spans="1:3">
      <c r="A11" s="32">
        <v>7</v>
      </c>
      <c r="B11" s="33" t="str">
        <f>Teamübersicht!B10</f>
        <v>Robert Rech</v>
      </c>
      <c r="C11" s="31">
        <f>Teamübersicht!E10</f>
        <v>210.28</v>
      </c>
    </row>
    <row r="12" spans="1:3">
      <c r="A12" s="32">
        <v>8</v>
      </c>
      <c r="B12" s="33" t="str">
        <f>Teamübersicht!B11</f>
        <v>Geronimo Krebel</v>
      </c>
      <c r="C12" s="31">
        <f>Teamübersicht!E11</f>
        <v>208.75</v>
      </c>
    </row>
    <row r="13" spans="1:3">
      <c r="A13" s="32">
        <v>9</v>
      </c>
      <c r="B13" s="33" t="str">
        <f>Teamübersicht!B12</f>
        <v>Walter Illichmann</v>
      </c>
      <c r="C13" s="31">
        <f>Teamübersicht!E12</f>
        <v>197.93</v>
      </c>
    </row>
    <row r="14" spans="1:3">
      <c r="A14" s="32">
        <v>10</v>
      </c>
      <c r="B14" s="33" t="str">
        <f>Teamübersicht!B13</f>
        <v>Martin Schulta</v>
      </c>
      <c r="C14" s="31">
        <f>Teamübersicht!E13</f>
        <v>137.82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2012-03-05T11:56:34Z</dcterms:modified>
</cp:coreProperties>
</file>